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779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O25" i="1"/>
  <c r="N25" i="1"/>
  <c r="E5" i="1"/>
  <c r="I5" i="1"/>
  <c r="O24" i="1"/>
  <c r="N24" i="1"/>
  <c r="H5" i="1"/>
  <c r="L5" i="1"/>
  <c r="O22" i="1"/>
  <c r="N22" i="1"/>
  <c r="K5" i="1"/>
  <c r="C5" i="1"/>
  <c r="N23" i="1"/>
  <c r="O23" i="1"/>
  <c r="B5" i="1"/>
  <c r="O11" i="1" l="1"/>
  <c r="O12" i="1"/>
  <c r="O13" i="1"/>
  <c r="O14" i="1"/>
  <c r="O15" i="1"/>
  <c r="O16" i="1"/>
  <c r="O17" i="1"/>
  <c r="O18" i="1"/>
  <c r="O19" i="1"/>
  <c r="O20" i="1"/>
  <c r="O21" i="1"/>
  <c r="O26" i="1"/>
  <c r="O10" i="1"/>
  <c r="O8" i="1"/>
  <c r="O7" i="1"/>
  <c r="O5" i="1"/>
  <c r="N11" i="1"/>
  <c r="N12" i="1"/>
  <c r="N13" i="1"/>
  <c r="N14" i="1"/>
  <c r="N15" i="1"/>
  <c r="N16" i="1"/>
  <c r="N17" i="1"/>
  <c r="N18" i="1"/>
  <c r="N19" i="1"/>
  <c r="N20" i="1"/>
  <c r="N21" i="1"/>
  <c r="N26" i="1"/>
  <c r="N10" i="1"/>
  <c r="N7" i="1"/>
  <c r="N8" i="1"/>
  <c r="N5" i="1"/>
</calcChain>
</file>

<file path=xl/sharedStrings.xml><?xml version="1.0" encoding="utf-8"?>
<sst xmlns="http://schemas.openxmlformats.org/spreadsheetml/2006/main" count="140" uniqueCount="32">
  <si>
    <t>Hosté</t>
  </si>
  <si>
    <t>Přenocování</t>
  </si>
  <si>
    <t>Celkem</t>
  </si>
  <si>
    <t>z toho:</t>
  </si>
  <si>
    <t>rezidenti</t>
  </si>
  <si>
    <t>nerezidenti</t>
  </si>
  <si>
    <t>Slovensko</t>
  </si>
  <si>
    <t>Polsko</t>
  </si>
  <si>
    <t>Německo</t>
  </si>
  <si>
    <t>Španělsko</t>
  </si>
  <si>
    <t>Rusko</t>
  </si>
  <si>
    <t>Ukrajina</t>
  </si>
  <si>
    <t>Rakousko</t>
  </si>
  <si>
    <t>Itálie</t>
  </si>
  <si>
    <t>Švédsko</t>
  </si>
  <si>
    <t>Spojené království</t>
  </si>
  <si>
    <t>Čína</t>
  </si>
  <si>
    <t>Spojené státy americké</t>
  </si>
  <si>
    <t>Kanada</t>
  </si>
  <si>
    <t>x</t>
  </si>
  <si>
    <t>Pořadí hosté</t>
  </si>
  <si>
    <t>Pořadí přenocování</t>
  </si>
  <si>
    <r>
      <t xml:space="preserve">Návštěvnost a přenocování v hromadných ubytovacích zařízeních ve městě Olomouc v roce 2020    </t>
    </r>
    <r>
      <rPr>
        <sz val="14"/>
        <color theme="1"/>
        <rFont val="Calibri"/>
        <family val="2"/>
        <charset val="238"/>
        <scheme val="minor"/>
      </rPr>
      <t xml:space="preserve">    (předběžné údaje)</t>
    </r>
  </si>
  <si>
    <t>I.Q 2020</t>
  </si>
  <si>
    <t>II.Q 2020</t>
  </si>
  <si>
    <t>III.Q 2020</t>
  </si>
  <si>
    <t>IV.Q 2020</t>
  </si>
  <si>
    <t>Ʃ 2020</t>
  </si>
  <si>
    <t>Francie</t>
  </si>
  <si>
    <t>Maďarsko</t>
  </si>
  <si>
    <t>Nizozemsko</t>
  </si>
  <si>
    <t>Estonsko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</si>
</sst>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164" fontId="8" fillId="0" borderId="1" xfId="2" applyNumberFormat="1" applyFont="1" applyFill="1" applyBorder="1" applyAlignment="1"/>
    <xf numFmtId="164" fontId="3" fillId="0" borderId="1" xfId="1" applyNumberFormat="1" applyFont="1" applyBorder="1"/>
    <xf numFmtId="0" fontId="4" fillId="0" borderId="2" xfId="1" applyFont="1" applyBorder="1" applyAlignment="1">
      <alignment horizontal="left" inden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 indent="2"/>
    </xf>
    <xf numFmtId="0" fontId="3" fillId="0" borderId="4" xfId="1" applyFont="1" applyBorder="1" applyAlignment="1">
      <alignment horizontal="center"/>
    </xf>
    <xf numFmtId="0" fontId="5" fillId="0" borderId="7" xfId="1" applyFont="1" applyBorder="1"/>
    <xf numFmtId="164" fontId="6" fillId="0" borderId="8" xfId="2" applyNumberFormat="1" applyFont="1" applyFill="1" applyBorder="1" applyAlignment="1"/>
    <xf numFmtId="164" fontId="5" fillId="0" borderId="8" xfId="1" applyNumberFormat="1" applyFont="1" applyBorder="1"/>
    <xf numFmtId="164" fontId="5" fillId="0" borderId="9" xfId="1" applyNumberFormat="1" applyFont="1" applyBorder="1"/>
    <xf numFmtId="0" fontId="9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164" fontId="3" fillId="0" borderId="8" xfId="1" applyNumberFormat="1" applyFont="1" applyBorder="1"/>
    <xf numFmtId="164" fontId="5" fillId="0" borderId="13" xfId="1" applyNumberFormat="1" applyFont="1" applyBorder="1"/>
    <xf numFmtId="164" fontId="3" fillId="0" borderId="14" xfId="1" applyNumberFormat="1" applyFont="1" applyBorder="1"/>
    <xf numFmtId="164" fontId="3" fillId="0" borderId="15" xfId="1" applyNumberFormat="1" applyFont="1" applyBorder="1"/>
    <xf numFmtId="164" fontId="3" fillId="0" borderId="13" xfId="1" applyNumberFormat="1" applyFont="1" applyBorder="1"/>
    <xf numFmtId="0" fontId="5" fillId="0" borderId="16" xfId="1" applyFont="1" applyBorder="1"/>
    <xf numFmtId="0" fontId="4" fillId="0" borderId="17" xfId="1" applyFont="1" applyBorder="1" applyAlignment="1">
      <alignment horizontal="left" indent="1"/>
    </xf>
    <xf numFmtId="0" fontId="3" fillId="0" borderId="17" xfId="1" applyFont="1" applyBorder="1" applyAlignment="1">
      <alignment horizontal="left" indent="2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9" xfId="1" applyNumberFormat="1" applyFont="1" applyBorder="1"/>
    <xf numFmtId="0" fontId="10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indent="1"/>
    </xf>
    <xf numFmtId="0" fontId="5" fillId="0" borderId="7" xfId="1" applyFont="1" applyBorder="1" applyAlignment="1">
      <alignment horizontal="left" indent="2"/>
    </xf>
    <xf numFmtId="0" fontId="5" fillId="0" borderId="2" xfId="1" applyFont="1" applyBorder="1" applyAlignment="1">
      <alignment horizontal="left" indent="2"/>
    </xf>
    <xf numFmtId="0" fontId="5" fillId="0" borderId="4" xfId="1" applyFont="1" applyBorder="1" applyAlignment="1">
      <alignment horizontal="left" indent="2"/>
    </xf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1" fillId="0" borderId="0" xfId="0" applyFont="1"/>
    <xf numFmtId="164" fontId="6" fillId="0" borderId="1" xfId="2" applyNumberFormat="1" applyFont="1" applyFill="1" applyBorder="1" applyAlignment="1"/>
    <xf numFmtId="164" fontId="5" fillId="0" borderId="1" xfId="1" applyNumberFormat="1" applyFont="1" applyBorder="1"/>
    <xf numFmtId="164" fontId="5" fillId="0" borderId="5" xfId="1" applyNumberFormat="1" applyFont="1" applyBorder="1"/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2" xfId="1" applyFont="1" applyBorder="1" applyAlignment="1">
      <alignment horizontal="left"/>
    </xf>
    <xf numFmtId="0" fontId="5" fillId="0" borderId="23" xfId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3" fillId="0" borderId="15" xfId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0" fontId="3" fillId="0" borderId="4" xfId="1" applyFont="1" applyBorder="1" applyAlignment="1">
      <alignment horizontal="left" indent="2"/>
    </xf>
    <xf numFmtId="0" fontId="3" fillId="0" borderId="34" xfId="1" applyFont="1" applyBorder="1" applyAlignment="1">
      <alignment horizontal="center"/>
    </xf>
    <xf numFmtId="164" fontId="3" fillId="0" borderId="35" xfId="1" applyNumberFormat="1" applyFont="1" applyBorder="1"/>
    <xf numFmtId="164" fontId="3" fillId="0" borderId="36" xfId="1" applyNumberFormat="1" applyFont="1" applyBorder="1"/>
    <xf numFmtId="0" fontId="3" fillId="0" borderId="37" xfId="1" applyFont="1" applyBorder="1" applyAlignment="1">
      <alignment horizontal="center"/>
    </xf>
    <xf numFmtId="0" fontId="3" fillId="0" borderId="35" xfId="1" applyFont="1" applyBorder="1" applyAlignment="1">
      <alignment horizontal="right"/>
    </xf>
    <xf numFmtId="0" fontId="3" fillId="0" borderId="38" xfId="1" applyFont="1" applyBorder="1" applyAlignment="1">
      <alignment horizontal="right"/>
    </xf>
    <xf numFmtId="0" fontId="3" fillId="0" borderId="36" xfId="1" applyFont="1" applyBorder="1" applyAlignment="1">
      <alignment horizontal="right"/>
    </xf>
    <xf numFmtId="0" fontId="5" fillId="0" borderId="34" xfId="1" applyFont="1" applyBorder="1" applyAlignment="1">
      <alignment horizontal="left" indent="2"/>
    </xf>
    <xf numFmtId="164" fontId="5" fillId="0" borderId="35" xfId="1" applyNumberFormat="1" applyFont="1" applyBorder="1"/>
    <xf numFmtId="164" fontId="5" fillId="0" borderId="35" xfId="1" applyNumberFormat="1" applyFont="1" applyBorder="1" applyAlignment="1">
      <alignment horizontal="center"/>
    </xf>
    <xf numFmtId="164" fontId="5" fillId="0" borderId="36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</cellXfs>
  <cellStyles count="3">
    <cellStyle name="Normální" xfId="0" builtinId="0"/>
    <cellStyle name="Normální 2" xfId="1"/>
    <cellStyle name="normální_1Q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abSelected="1" workbookViewId="0">
      <selection activeCell="L33" sqref="L33"/>
    </sheetView>
  </sheetViews>
  <sheetFormatPr defaultRowHeight="15" x14ac:dyDescent="0.25"/>
  <cols>
    <col min="1" max="1" width="20" customWidth="1"/>
    <col min="2" max="2" width="7.28515625" customWidth="1"/>
    <col min="3" max="3" width="11.28515625" customWidth="1"/>
    <col min="4" max="4" width="20" customWidth="1"/>
    <col min="5" max="5" width="7.28515625" customWidth="1"/>
    <col min="6" max="6" width="11.28515625" customWidth="1"/>
    <col min="7" max="7" width="20" customWidth="1"/>
    <col min="8" max="8" width="7.28515625" customWidth="1"/>
    <col min="9" max="9" width="11.28515625" customWidth="1"/>
    <col min="10" max="10" width="20" customWidth="1"/>
    <col min="11" max="11" width="7.28515625" customWidth="1"/>
    <col min="12" max="12" width="11.28515625" customWidth="1"/>
    <col min="13" max="13" width="22.28515625" customWidth="1"/>
    <col min="14" max="14" width="7.28515625" customWidth="1"/>
    <col min="15" max="15" width="11.28515625" customWidth="1"/>
    <col min="16" max="16" width="6.7109375" customWidth="1"/>
    <col min="17" max="17" width="11.42578125" customWidth="1"/>
  </cols>
  <sheetData>
    <row r="2" spans="1:17" ht="15.75" thickBot="1" x14ac:dyDescent="0.3"/>
    <row r="3" spans="1:17" s="1" customFormat="1" ht="20.25" customHeight="1" thickBot="1" x14ac:dyDescent="0.3">
      <c r="A3" s="53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  <c r="P3" s="55"/>
      <c r="Q3" s="56"/>
    </row>
    <row r="4" spans="1:17" s="34" customFormat="1" ht="32.25" customHeight="1" thickBot="1" x14ac:dyDescent="0.3">
      <c r="A4" s="38" t="s">
        <v>23</v>
      </c>
      <c r="B4" s="39" t="s">
        <v>0</v>
      </c>
      <c r="C4" s="40" t="s">
        <v>1</v>
      </c>
      <c r="D4" s="41" t="s">
        <v>24</v>
      </c>
      <c r="E4" s="39" t="s">
        <v>0</v>
      </c>
      <c r="F4" s="42" t="s">
        <v>1</v>
      </c>
      <c r="G4" s="38" t="s">
        <v>25</v>
      </c>
      <c r="H4" s="39" t="s">
        <v>0</v>
      </c>
      <c r="I4" s="40" t="s">
        <v>1</v>
      </c>
      <c r="J4" s="41" t="s">
        <v>26</v>
      </c>
      <c r="K4" s="39" t="s">
        <v>0</v>
      </c>
      <c r="L4" s="42" t="s">
        <v>1</v>
      </c>
      <c r="M4" s="27" t="s">
        <v>27</v>
      </c>
      <c r="N4" s="12" t="s">
        <v>0</v>
      </c>
      <c r="O4" s="12" t="s">
        <v>1</v>
      </c>
      <c r="P4" s="51" t="s">
        <v>20</v>
      </c>
      <c r="Q4" s="52" t="s">
        <v>21</v>
      </c>
    </row>
    <row r="5" spans="1:17" ht="15.75" thickTop="1" x14ac:dyDescent="0.25">
      <c r="A5" s="8" t="s">
        <v>2</v>
      </c>
      <c r="B5" s="9">
        <f>SUM(B7:B8)</f>
        <v>30670</v>
      </c>
      <c r="C5" s="11">
        <f>SUM(C7:C8)</f>
        <v>58190</v>
      </c>
      <c r="D5" s="19" t="s">
        <v>2</v>
      </c>
      <c r="E5" s="9">
        <f>SUM(E7:E8)</f>
        <v>9259</v>
      </c>
      <c r="F5" s="15">
        <f>SUM(F7:F8)</f>
        <v>15097</v>
      </c>
      <c r="G5" s="8" t="s">
        <v>2</v>
      </c>
      <c r="H5" s="9">
        <f>SUM(H7:H8)</f>
        <v>43576</v>
      </c>
      <c r="I5" s="11">
        <f>SUM(I7:I8)</f>
        <v>83990</v>
      </c>
      <c r="J5" s="19" t="s">
        <v>2</v>
      </c>
      <c r="K5" s="9">
        <f>SUM(K7:K8)</f>
        <v>8251</v>
      </c>
      <c r="L5" s="15">
        <f>SUM(L7:L8)</f>
        <v>15658</v>
      </c>
      <c r="M5" s="8" t="s">
        <v>2</v>
      </c>
      <c r="N5" s="9">
        <f>B5+E5+H5+K5</f>
        <v>91756</v>
      </c>
      <c r="O5" s="10">
        <f>C5+F5+I5+L5</f>
        <v>172935</v>
      </c>
      <c r="P5" s="49" t="s">
        <v>19</v>
      </c>
      <c r="Q5" s="50" t="s">
        <v>19</v>
      </c>
    </row>
    <row r="6" spans="1:17" x14ac:dyDescent="0.25">
      <c r="A6" s="66" t="s">
        <v>3</v>
      </c>
      <c r="B6" s="67"/>
      <c r="C6" s="68"/>
      <c r="D6" s="66" t="s">
        <v>3</v>
      </c>
      <c r="E6" s="67"/>
      <c r="F6" s="68"/>
      <c r="G6" s="66" t="s">
        <v>3</v>
      </c>
      <c r="H6" s="67"/>
      <c r="I6" s="68"/>
      <c r="J6" s="66" t="s">
        <v>3</v>
      </c>
      <c r="K6" s="67"/>
      <c r="L6" s="67"/>
      <c r="M6" s="57" t="s">
        <v>3</v>
      </c>
      <c r="N6" s="58"/>
      <c r="O6" s="58"/>
      <c r="P6" s="58"/>
      <c r="Q6" s="59"/>
    </row>
    <row r="7" spans="1:17" x14ac:dyDescent="0.25">
      <c r="A7" s="4" t="s">
        <v>4</v>
      </c>
      <c r="B7" s="2">
        <v>20276</v>
      </c>
      <c r="C7" s="25">
        <v>38743</v>
      </c>
      <c r="D7" s="20" t="s">
        <v>4</v>
      </c>
      <c r="E7" s="2">
        <v>7465</v>
      </c>
      <c r="F7" s="16">
        <v>12136</v>
      </c>
      <c r="G7" s="4" t="s">
        <v>4</v>
      </c>
      <c r="H7" s="2">
        <v>33455</v>
      </c>
      <c r="I7" s="25">
        <v>64092</v>
      </c>
      <c r="J7" s="20" t="s">
        <v>4</v>
      </c>
      <c r="K7" s="2">
        <v>6908</v>
      </c>
      <c r="L7" s="16">
        <v>12057</v>
      </c>
      <c r="M7" s="28" t="s">
        <v>4</v>
      </c>
      <c r="N7" s="35">
        <f t="shared" ref="N7:N8" si="0">B7+E7+H7+K7</f>
        <v>68104</v>
      </c>
      <c r="O7" s="36">
        <f>C7+F7+I7+L7</f>
        <v>127028</v>
      </c>
      <c r="P7" s="32" t="s">
        <v>19</v>
      </c>
      <c r="Q7" s="33" t="s">
        <v>19</v>
      </c>
    </row>
    <row r="8" spans="1:17" x14ac:dyDescent="0.25">
      <c r="A8" s="4" t="s">
        <v>5</v>
      </c>
      <c r="B8" s="2">
        <v>10394</v>
      </c>
      <c r="C8" s="25">
        <v>19447</v>
      </c>
      <c r="D8" s="20" t="s">
        <v>5</v>
      </c>
      <c r="E8" s="2">
        <v>1794</v>
      </c>
      <c r="F8" s="16">
        <v>2961</v>
      </c>
      <c r="G8" s="4" t="s">
        <v>5</v>
      </c>
      <c r="H8" s="2">
        <v>10121</v>
      </c>
      <c r="I8" s="25">
        <v>19898</v>
      </c>
      <c r="J8" s="20" t="s">
        <v>5</v>
      </c>
      <c r="K8" s="2">
        <v>1343</v>
      </c>
      <c r="L8" s="16">
        <v>3601</v>
      </c>
      <c r="M8" s="28" t="s">
        <v>5</v>
      </c>
      <c r="N8" s="35">
        <f t="shared" si="0"/>
        <v>23652</v>
      </c>
      <c r="O8" s="36">
        <f>C8+F8+I8+L8</f>
        <v>45907</v>
      </c>
      <c r="P8" s="32" t="s">
        <v>19</v>
      </c>
      <c r="Q8" s="33" t="s">
        <v>19</v>
      </c>
    </row>
    <row r="9" spans="1:17" ht="15.75" thickBot="1" x14ac:dyDescent="0.3">
      <c r="A9" s="63" t="s">
        <v>3</v>
      </c>
      <c r="B9" s="64"/>
      <c r="C9" s="65"/>
      <c r="D9" s="63" t="s">
        <v>3</v>
      </c>
      <c r="E9" s="64"/>
      <c r="F9" s="65"/>
      <c r="G9" s="63" t="s">
        <v>3</v>
      </c>
      <c r="H9" s="64"/>
      <c r="I9" s="65"/>
      <c r="J9" s="63" t="s">
        <v>3</v>
      </c>
      <c r="K9" s="64"/>
      <c r="L9" s="64"/>
      <c r="M9" s="60" t="s">
        <v>3</v>
      </c>
      <c r="N9" s="61"/>
      <c r="O9" s="61"/>
      <c r="P9" s="61"/>
      <c r="Q9" s="62"/>
    </row>
    <row r="10" spans="1:17" x14ac:dyDescent="0.25">
      <c r="A10" s="13" t="s">
        <v>19</v>
      </c>
      <c r="B10" s="74">
        <v>0</v>
      </c>
      <c r="C10" s="80">
        <v>0</v>
      </c>
      <c r="D10" s="24" t="s">
        <v>19</v>
      </c>
      <c r="E10" s="14">
        <v>0</v>
      </c>
      <c r="F10" s="18">
        <v>0</v>
      </c>
      <c r="G10" s="13" t="s">
        <v>19</v>
      </c>
      <c r="H10" s="14">
        <v>0</v>
      </c>
      <c r="I10" s="26">
        <v>0</v>
      </c>
      <c r="J10" s="24" t="s">
        <v>19</v>
      </c>
      <c r="K10" s="74">
        <v>0</v>
      </c>
      <c r="L10" s="75">
        <v>0</v>
      </c>
      <c r="M10" s="29" t="s">
        <v>16</v>
      </c>
      <c r="N10" s="10">
        <f>B10+E10+H10+K10</f>
        <v>0</v>
      </c>
      <c r="O10" s="10">
        <f>C10+F10+I10+L10</f>
        <v>0</v>
      </c>
      <c r="P10" s="47" t="s">
        <v>19</v>
      </c>
      <c r="Q10" s="48" t="s">
        <v>19</v>
      </c>
    </row>
    <row r="11" spans="1:17" x14ac:dyDescent="0.25">
      <c r="A11" s="6" t="s">
        <v>13</v>
      </c>
      <c r="B11" s="3">
        <v>234</v>
      </c>
      <c r="C11" s="25">
        <v>434</v>
      </c>
      <c r="D11" s="21" t="s">
        <v>13</v>
      </c>
      <c r="E11" s="3">
        <v>57</v>
      </c>
      <c r="F11" s="16">
        <v>107</v>
      </c>
      <c r="G11" s="6" t="s">
        <v>13</v>
      </c>
      <c r="H11" s="3">
        <v>332</v>
      </c>
      <c r="I11" s="25">
        <v>1103</v>
      </c>
      <c r="J11" s="21" t="s">
        <v>13</v>
      </c>
      <c r="K11" s="3">
        <v>75</v>
      </c>
      <c r="L11" s="16">
        <v>333</v>
      </c>
      <c r="M11" s="30" t="s">
        <v>13</v>
      </c>
      <c r="N11" s="36">
        <f t="shared" ref="N11:N26" si="1">B11+E11+H11+K11</f>
        <v>698</v>
      </c>
      <c r="O11" s="36">
        <f t="shared" ref="O11:O26" si="2">C11+F11+I11+L11</f>
        <v>1977</v>
      </c>
      <c r="P11" s="43">
        <v>8</v>
      </c>
      <c r="Q11" s="44">
        <v>6</v>
      </c>
    </row>
    <row r="12" spans="1:17" x14ac:dyDescent="0.25">
      <c r="A12" s="6" t="s">
        <v>8</v>
      </c>
      <c r="B12" s="3">
        <v>1026</v>
      </c>
      <c r="C12" s="25">
        <v>2455</v>
      </c>
      <c r="D12" s="21" t="s">
        <v>8</v>
      </c>
      <c r="E12" s="3">
        <v>209</v>
      </c>
      <c r="F12" s="16">
        <v>427</v>
      </c>
      <c r="G12" s="6" t="s">
        <v>8</v>
      </c>
      <c r="H12" s="3">
        <v>1463</v>
      </c>
      <c r="I12" s="25">
        <v>3143</v>
      </c>
      <c r="J12" s="21" t="s">
        <v>8</v>
      </c>
      <c r="K12" s="3">
        <v>128</v>
      </c>
      <c r="L12" s="16">
        <v>499</v>
      </c>
      <c r="M12" s="30" t="s">
        <v>8</v>
      </c>
      <c r="N12" s="36">
        <f t="shared" si="1"/>
        <v>2826</v>
      </c>
      <c r="O12" s="36">
        <f t="shared" si="2"/>
        <v>6524</v>
      </c>
      <c r="P12" s="43">
        <v>3</v>
      </c>
      <c r="Q12" s="44">
        <v>3</v>
      </c>
    </row>
    <row r="13" spans="1:17" x14ac:dyDescent="0.25">
      <c r="A13" s="6" t="s">
        <v>7</v>
      </c>
      <c r="B13" s="3">
        <v>1307</v>
      </c>
      <c r="C13" s="25">
        <v>2222</v>
      </c>
      <c r="D13" s="21" t="s">
        <v>7</v>
      </c>
      <c r="E13" s="3">
        <v>158</v>
      </c>
      <c r="F13" s="16">
        <v>241</v>
      </c>
      <c r="G13" s="6" t="s">
        <v>7</v>
      </c>
      <c r="H13" s="3">
        <v>3074</v>
      </c>
      <c r="I13" s="25">
        <v>5136</v>
      </c>
      <c r="J13" s="21" t="s">
        <v>7</v>
      </c>
      <c r="K13" s="3">
        <v>196</v>
      </c>
      <c r="L13" s="16">
        <v>335</v>
      </c>
      <c r="M13" s="30" t="s">
        <v>7</v>
      </c>
      <c r="N13" s="36">
        <f t="shared" si="1"/>
        <v>4735</v>
      </c>
      <c r="O13" s="36">
        <f t="shared" si="2"/>
        <v>7934</v>
      </c>
      <c r="P13" s="43">
        <v>2</v>
      </c>
      <c r="Q13" s="44">
        <v>2</v>
      </c>
    </row>
    <row r="14" spans="1:17" x14ac:dyDescent="0.25">
      <c r="A14" s="6" t="s">
        <v>12</v>
      </c>
      <c r="B14" s="3">
        <v>718</v>
      </c>
      <c r="C14" s="25">
        <v>1218</v>
      </c>
      <c r="D14" s="21" t="s">
        <v>12</v>
      </c>
      <c r="E14" s="3">
        <v>134</v>
      </c>
      <c r="F14" s="16">
        <v>267</v>
      </c>
      <c r="G14" s="6" t="s">
        <v>12</v>
      </c>
      <c r="H14" s="3">
        <v>462</v>
      </c>
      <c r="I14" s="25">
        <v>906</v>
      </c>
      <c r="J14" s="21" t="s">
        <v>12</v>
      </c>
      <c r="K14" s="3">
        <v>60</v>
      </c>
      <c r="L14" s="16">
        <v>106</v>
      </c>
      <c r="M14" s="30" t="s">
        <v>12</v>
      </c>
      <c r="N14" s="36">
        <f t="shared" si="1"/>
        <v>1374</v>
      </c>
      <c r="O14" s="36">
        <f t="shared" si="2"/>
        <v>2497</v>
      </c>
      <c r="P14" s="43">
        <v>4</v>
      </c>
      <c r="Q14" s="44">
        <v>5</v>
      </c>
    </row>
    <row r="15" spans="1:17" x14ac:dyDescent="0.25">
      <c r="A15" s="6" t="s">
        <v>10</v>
      </c>
      <c r="B15" s="3">
        <v>1066</v>
      </c>
      <c r="C15" s="25">
        <v>1242</v>
      </c>
      <c r="D15" s="21" t="s">
        <v>10</v>
      </c>
      <c r="E15" s="3">
        <v>22</v>
      </c>
      <c r="F15" s="16">
        <v>41</v>
      </c>
      <c r="G15" s="5" t="s">
        <v>19</v>
      </c>
      <c r="H15" s="3">
        <v>0</v>
      </c>
      <c r="I15" s="25">
        <v>0</v>
      </c>
      <c r="J15" s="22" t="s">
        <v>19</v>
      </c>
      <c r="K15" s="3">
        <v>0</v>
      </c>
      <c r="L15" s="16">
        <v>0</v>
      </c>
      <c r="M15" s="30" t="s">
        <v>10</v>
      </c>
      <c r="N15" s="36">
        <f t="shared" si="1"/>
        <v>1088</v>
      </c>
      <c r="O15" s="36">
        <f t="shared" si="2"/>
        <v>1283</v>
      </c>
      <c r="P15" s="43">
        <v>5</v>
      </c>
      <c r="Q15" s="44">
        <v>8</v>
      </c>
    </row>
    <row r="16" spans="1:17" x14ac:dyDescent="0.25">
      <c r="A16" s="6" t="s">
        <v>6</v>
      </c>
      <c r="B16" s="3">
        <v>1601</v>
      </c>
      <c r="C16" s="25">
        <v>2774</v>
      </c>
      <c r="D16" s="21" t="s">
        <v>6</v>
      </c>
      <c r="E16" s="3">
        <v>815</v>
      </c>
      <c r="F16" s="16">
        <v>1203</v>
      </c>
      <c r="G16" s="6" t="s">
        <v>6</v>
      </c>
      <c r="H16" s="3">
        <v>2212</v>
      </c>
      <c r="I16" s="25">
        <v>3838</v>
      </c>
      <c r="J16" s="21" t="s">
        <v>6</v>
      </c>
      <c r="K16" s="3">
        <v>340</v>
      </c>
      <c r="L16" s="16">
        <v>753</v>
      </c>
      <c r="M16" s="30" t="s">
        <v>6</v>
      </c>
      <c r="N16" s="36">
        <f t="shared" si="1"/>
        <v>4968</v>
      </c>
      <c r="O16" s="36">
        <f t="shared" si="2"/>
        <v>8568</v>
      </c>
      <c r="P16" s="43">
        <v>1</v>
      </c>
      <c r="Q16" s="44">
        <v>1</v>
      </c>
    </row>
    <row r="17" spans="1:17" x14ac:dyDescent="0.25">
      <c r="A17" s="5" t="s">
        <v>19</v>
      </c>
      <c r="B17" s="3">
        <v>0</v>
      </c>
      <c r="C17" s="25">
        <v>0</v>
      </c>
      <c r="D17" s="22" t="s">
        <v>19</v>
      </c>
      <c r="E17" s="69">
        <v>0</v>
      </c>
      <c r="F17" s="70">
        <v>0</v>
      </c>
      <c r="G17" s="6" t="s">
        <v>15</v>
      </c>
      <c r="H17" s="69">
        <v>259</v>
      </c>
      <c r="I17" s="71">
        <v>654</v>
      </c>
      <c r="J17" s="21" t="s">
        <v>15</v>
      </c>
      <c r="K17" s="3">
        <v>38</v>
      </c>
      <c r="L17" s="16">
        <v>116</v>
      </c>
      <c r="M17" s="30" t="s">
        <v>15</v>
      </c>
      <c r="N17" s="36">
        <f t="shared" si="1"/>
        <v>297</v>
      </c>
      <c r="O17" s="36">
        <f t="shared" si="2"/>
        <v>770</v>
      </c>
      <c r="P17" s="43">
        <v>12</v>
      </c>
      <c r="Q17" s="44">
        <v>12</v>
      </c>
    </row>
    <row r="18" spans="1:17" x14ac:dyDescent="0.25">
      <c r="A18" s="5" t="s">
        <v>19</v>
      </c>
      <c r="B18" s="69">
        <v>0</v>
      </c>
      <c r="C18" s="71">
        <v>0</v>
      </c>
      <c r="D18" s="22" t="s">
        <v>19</v>
      </c>
      <c r="E18" s="3">
        <v>0</v>
      </c>
      <c r="F18" s="16">
        <v>0</v>
      </c>
      <c r="G18" s="5" t="s">
        <v>19</v>
      </c>
      <c r="H18" s="3">
        <v>0</v>
      </c>
      <c r="I18" s="25">
        <v>0</v>
      </c>
      <c r="J18" s="22" t="s">
        <v>19</v>
      </c>
      <c r="K18" s="69">
        <v>0</v>
      </c>
      <c r="L18" s="70">
        <v>0</v>
      </c>
      <c r="M18" s="30" t="s">
        <v>17</v>
      </c>
      <c r="N18" s="36">
        <f t="shared" si="1"/>
        <v>0</v>
      </c>
      <c r="O18" s="36">
        <f t="shared" si="2"/>
        <v>0</v>
      </c>
      <c r="P18" s="43" t="s">
        <v>19</v>
      </c>
      <c r="Q18" s="44" t="s">
        <v>19</v>
      </c>
    </row>
    <row r="19" spans="1:17" x14ac:dyDescent="0.25">
      <c r="A19" s="6" t="s">
        <v>9</v>
      </c>
      <c r="B19" s="3">
        <v>496</v>
      </c>
      <c r="C19" s="25">
        <v>882</v>
      </c>
      <c r="D19" s="22" t="s">
        <v>19</v>
      </c>
      <c r="E19" s="3">
        <v>0</v>
      </c>
      <c r="F19" s="16">
        <v>0</v>
      </c>
      <c r="G19" s="5" t="s">
        <v>19</v>
      </c>
      <c r="H19" s="3">
        <v>0</v>
      </c>
      <c r="I19" s="25">
        <v>0</v>
      </c>
      <c r="J19" s="21" t="s">
        <v>9</v>
      </c>
      <c r="K19" s="3">
        <v>42</v>
      </c>
      <c r="L19" s="16">
        <v>223</v>
      </c>
      <c r="M19" s="30" t="s">
        <v>9</v>
      </c>
      <c r="N19" s="36">
        <f t="shared" si="1"/>
        <v>538</v>
      </c>
      <c r="O19" s="36">
        <f t="shared" si="2"/>
        <v>1105</v>
      </c>
      <c r="P19" s="43">
        <v>10</v>
      </c>
      <c r="Q19" s="44">
        <v>10</v>
      </c>
    </row>
    <row r="20" spans="1:17" x14ac:dyDescent="0.25">
      <c r="A20" s="6" t="s">
        <v>11</v>
      </c>
      <c r="B20" s="3">
        <v>780</v>
      </c>
      <c r="C20" s="25">
        <v>1081</v>
      </c>
      <c r="D20" s="21" t="s">
        <v>11</v>
      </c>
      <c r="E20" s="3">
        <v>36</v>
      </c>
      <c r="F20" s="16">
        <v>46</v>
      </c>
      <c r="G20" s="6" t="s">
        <v>11</v>
      </c>
      <c r="H20" s="3">
        <v>176</v>
      </c>
      <c r="I20" s="25">
        <v>278</v>
      </c>
      <c r="J20" s="21" t="s">
        <v>11</v>
      </c>
      <c r="K20" s="3">
        <v>70</v>
      </c>
      <c r="L20" s="16">
        <v>133</v>
      </c>
      <c r="M20" s="30" t="s">
        <v>11</v>
      </c>
      <c r="N20" s="36">
        <f t="shared" si="1"/>
        <v>1062</v>
      </c>
      <c r="O20" s="36">
        <f t="shared" si="2"/>
        <v>1538</v>
      </c>
      <c r="P20" s="43">
        <v>6</v>
      </c>
      <c r="Q20" s="44">
        <v>7</v>
      </c>
    </row>
    <row r="21" spans="1:17" x14ac:dyDescent="0.25">
      <c r="A21" s="5" t="s">
        <v>19</v>
      </c>
      <c r="B21" s="3">
        <v>0</v>
      </c>
      <c r="C21" s="25">
        <v>0</v>
      </c>
      <c r="D21" s="22" t="s">
        <v>19</v>
      </c>
      <c r="E21" s="72">
        <v>0</v>
      </c>
      <c r="F21" s="73">
        <v>0</v>
      </c>
      <c r="G21" s="5" t="s">
        <v>19</v>
      </c>
      <c r="H21" s="72">
        <v>0</v>
      </c>
      <c r="I21" s="76">
        <v>0</v>
      </c>
      <c r="J21" s="22" t="s">
        <v>19</v>
      </c>
      <c r="K21" s="72">
        <v>0</v>
      </c>
      <c r="L21" s="73">
        <v>0</v>
      </c>
      <c r="M21" s="30" t="s">
        <v>14</v>
      </c>
      <c r="N21" s="36">
        <f t="shared" si="1"/>
        <v>0</v>
      </c>
      <c r="O21" s="36">
        <f t="shared" si="2"/>
        <v>0</v>
      </c>
      <c r="P21" s="43" t="s">
        <v>19</v>
      </c>
      <c r="Q21" s="44" t="s">
        <v>19</v>
      </c>
    </row>
    <row r="22" spans="1:17" x14ac:dyDescent="0.25">
      <c r="A22" s="5" t="s">
        <v>19</v>
      </c>
      <c r="B22" s="83">
        <v>0</v>
      </c>
      <c r="C22" s="84">
        <v>0</v>
      </c>
      <c r="D22" s="21" t="s">
        <v>29</v>
      </c>
      <c r="E22" s="86">
        <v>33</v>
      </c>
      <c r="F22" s="87">
        <v>45</v>
      </c>
      <c r="G22" s="6" t="s">
        <v>29</v>
      </c>
      <c r="H22" s="86">
        <v>175</v>
      </c>
      <c r="I22" s="88">
        <v>313</v>
      </c>
      <c r="J22" s="21" t="s">
        <v>29</v>
      </c>
      <c r="K22" s="86">
        <v>35</v>
      </c>
      <c r="L22" s="87">
        <v>179</v>
      </c>
      <c r="M22" s="89" t="s">
        <v>29</v>
      </c>
      <c r="N22" s="36">
        <f t="shared" si="1"/>
        <v>243</v>
      </c>
      <c r="O22" s="36">
        <f t="shared" si="2"/>
        <v>537</v>
      </c>
      <c r="P22" s="91">
        <v>13</v>
      </c>
      <c r="Q22" s="92">
        <v>13</v>
      </c>
    </row>
    <row r="23" spans="1:17" x14ac:dyDescent="0.25">
      <c r="A23" s="6" t="s">
        <v>28</v>
      </c>
      <c r="B23" s="83">
        <v>330</v>
      </c>
      <c r="C23" s="84">
        <v>673</v>
      </c>
      <c r="D23" s="85" t="s">
        <v>19</v>
      </c>
      <c r="E23" s="86">
        <v>0</v>
      </c>
      <c r="F23" s="87">
        <v>0</v>
      </c>
      <c r="G23" s="6" t="s">
        <v>28</v>
      </c>
      <c r="H23" s="86">
        <v>195</v>
      </c>
      <c r="I23" s="88">
        <v>325</v>
      </c>
      <c r="J23" s="21" t="s">
        <v>28</v>
      </c>
      <c r="K23" s="86">
        <v>53</v>
      </c>
      <c r="L23" s="87">
        <v>131</v>
      </c>
      <c r="M23" s="89" t="s">
        <v>28</v>
      </c>
      <c r="N23" s="36">
        <f t="shared" si="1"/>
        <v>578</v>
      </c>
      <c r="O23" s="36">
        <f t="shared" si="2"/>
        <v>1129</v>
      </c>
      <c r="P23" s="91">
        <v>9</v>
      </c>
      <c r="Q23" s="92">
        <v>9</v>
      </c>
    </row>
    <row r="24" spans="1:17" x14ac:dyDescent="0.25">
      <c r="A24" s="82" t="s">
        <v>19</v>
      </c>
      <c r="B24" s="83">
        <v>0</v>
      </c>
      <c r="C24" s="84">
        <v>0</v>
      </c>
      <c r="D24" s="21" t="s">
        <v>30</v>
      </c>
      <c r="E24" s="86">
        <v>31</v>
      </c>
      <c r="F24" s="87">
        <v>87</v>
      </c>
      <c r="G24" s="6" t="s">
        <v>30</v>
      </c>
      <c r="H24" s="86">
        <v>292</v>
      </c>
      <c r="I24" s="88">
        <v>734</v>
      </c>
      <c r="J24" s="85" t="s">
        <v>19</v>
      </c>
      <c r="K24" s="86">
        <v>0</v>
      </c>
      <c r="L24" s="87">
        <v>0</v>
      </c>
      <c r="M24" s="89" t="s">
        <v>30</v>
      </c>
      <c r="N24" s="90">
        <f t="shared" si="1"/>
        <v>323</v>
      </c>
      <c r="O24" s="90">
        <f t="shared" si="2"/>
        <v>821</v>
      </c>
      <c r="P24" s="91">
        <v>11</v>
      </c>
      <c r="Q24" s="92">
        <v>11</v>
      </c>
    </row>
    <row r="25" spans="1:17" x14ac:dyDescent="0.25">
      <c r="A25" s="82" t="s">
        <v>19</v>
      </c>
      <c r="B25" s="83">
        <v>0</v>
      </c>
      <c r="C25" s="84">
        <v>0</v>
      </c>
      <c r="D25" s="21" t="s">
        <v>31</v>
      </c>
      <c r="E25" s="86">
        <v>93</v>
      </c>
      <c r="F25" s="87">
        <v>126</v>
      </c>
      <c r="G25" s="82" t="s">
        <v>19</v>
      </c>
      <c r="H25" s="86">
        <v>0</v>
      </c>
      <c r="I25" s="88">
        <v>0</v>
      </c>
      <c r="J25" s="85" t="s">
        <v>19</v>
      </c>
      <c r="K25" s="86">
        <v>0</v>
      </c>
      <c r="L25" s="87">
        <v>0</v>
      </c>
      <c r="M25" s="89" t="s">
        <v>31</v>
      </c>
      <c r="N25" s="90">
        <f t="shared" si="1"/>
        <v>93</v>
      </c>
      <c r="O25" s="90">
        <f t="shared" si="2"/>
        <v>126</v>
      </c>
      <c r="P25" s="91">
        <v>14</v>
      </c>
      <c r="Q25" s="92">
        <v>14</v>
      </c>
    </row>
    <row r="26" spans="1:17" ht="15.75" thickBot="1" x14ac:dyDescent="0.3">
      <c r="A26" s="81" t="s">
        <v>18</v>
      </c>
      <c r="B26" s="77">
        <v>802</v>
      </c>
      <c r="C26" s="78">
        <v>2592</v>
      </c>
      <c r="D26" s="23" t="s">
        <v>19</v>
      </c>
      <c r="E26" s="77">
        <v>0</v>
      </c>
      <c r="F26" s="79">
        <v>0</v>
      </c>
      <c r="G26" s="7" t="s">
        <v>19</v>
      </c>
      <c r="H26" s="77">
        <v>0</v>
      </c>
      <c r="I26" s="78">
        <v>0</v>
      </c>
      <c r="J26" s="23" t="s">
        <v>19</v>
      </c>
      <c r="K26" s="93">
        <v>0</v>
      </c>
      <c r="L26" s="17">
        <v>0</v>
      </c>
      <c r="M26" s="31" t="s">
        <v>18</v>
      </c>
      <c r="N26" s="37">
        <f t="shared" si="1"/>
        <v>802</v>
      </c>
      <c r="O26" s="37">
        <f t="shared" si="2"/>
        <v>2592</v>
      </c>
      <c r="P26" s="45">
        <v>7</v>
      </c>
      <c r="Q26" s="46">
        <v>4</v>
      </c>
    </row>
  </sheetData>
  <mergeCells count="11">
    <mergeCell ref="A3:Q3"/>
    <mergeCell ref="M6:Q6"/>
    <mergeCell ref="M9:Q9"/>
    <mergeCell ref="J9:L9"/>
    <mergeCell ref="G9:I9"/>
    <mergeCell ref="D9:F9"/>
    <mergeCell ref="A9:C9"/>
    <mergeCell ref="J6:L6"/>
    <mergeCell ref="G6:I6"/>
    <mergeCell ref="D6:F6"/>
    <mergeCell ref="A6:C6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2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Podbehlý Ladislav</dc:creator>
  <cp:lastModifiedBy>Podbehlý Ladislav</cp:lastModifiedBy>
  <cp:lastPrinted>2021-03-09T09:10:23Z</cp:lastPrinted>
  <dcterms:created xsi:type="dcterms:W3CDTF">2020-03-12T08:19:03Z</dcterms:created>
  <dcterms:modified xsi:type="dcterms:W3CDTF">2021-03-09T09:11:31Z</dcterms:modified>
</cp:coreProperties>
</file>