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9140" windowHeight="9552"/>
  </bookViews>
  <sheets>
    <sheet name="MMOL" sheetId="1" r:id="rId1"/>
  </sheets>
  <externalReferences>
    <externalReference r:id="rId2"/>
  </externalReferences>
  <definedNames>
    <definedName name="_xlnm.Print_Area" localSheetId="0">MMOL!$A$1:$N$35</definedName>
  </definedNames>
  <calcPr calcId="145621"/>
</workbook>
</file>

<file path=xl/calcChain.xml><?xml version="1.0" encoding="utf-8"?>
<calcChain xmlns="http://schemas.openxmlformats.org/spreadsheetml/2006/main">
  <c r="N9" i="1" l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  <c r="N6" i="1"/>
  <c r="L6" i="1"/>
  <c r="J6" i="1"/>
  <c r="H6" i="1"/>
  <c r="F6" i="1"/>
  <c r="D6" i="1"/>
  <c r="N5" i="1"/>
  <c r="L5" i="1"/>
  <c r="J5" i="1"/>
  <c r="H5" i="1"/>
  <c r="F5" i="1"/>
  <c r="D5" i="1"/>
</calcChain>
</file>

<file path=xl/sharedStrings.xml><?xml version="1.0" encoding="utf-8"?>
<sst xmlns="http://schemas.openxmlformats.org/spreadsheetml/2006/main" count="22" uniqueCount="12">
  <si>
    <t>Vzdělanostní struktura:
MAGISTRÁT MĚSTA OLOMOUCE</t>
  </si>
  <si>
    <t>rok*</t>
  </si>
  <si>
    <t>počet zaměstnanců
 celkem</t>
  </si>
  <si>
    <t>VŠ doktorské vzdělání</t>
  </si>
  <si>
    <t>VŠ magisterské vzdělání</t>
  </si>
  <si>
    <t>VŠ bakalářské vzdělání</t>
  </si>
  <si>
    <t>vyšší odborné vzdělání</t>
  </si>
  <si>
    <t>úplné střední a střední vzdělání</t>
  </si>
  <si>
    <t>základní vzdělání</t>
  </si>
  <si>
    <t>počet</t>
  </si>
  <si>
    <t>%</t>
  </si>
  <si>
    <t>zpracovalo odd. personální a právní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</si>
</sst>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Arial CE"/>
      <charset val="238"/>
    </font>
    <font>
      <b/>
      <sz val="20"/>
      <name val="Times New Roman Greek"/>
      <family val="1"/>
      <charset val="161"/>
    </font>
    <font>
      <b/>
      <sz val="8"/>
      <name val="Arial CE"/>
      <charset val="238"/>
    </font>
    <font>
      <b/>
      <i/>
      <sz val="8"/>
      <name val="Arial CE"/>
      <charset val="238"/>
    </font>
    <font>
      <i/>
      <sz val="9"/>
      <name val="Arial CE"/>
      <family val="2"/>
      <charset val="238"/>
    </font>
    <font>
      <b/>
      <sz val="10"/>
      <name val="Arial CE"/>
      <charset val="238"/>
    </font>
    <font>
      <i/>
      <sz val="8"/>
      <name val="Arial CE"/>
      <charset val="238"/>
    </font>
    <font>
      <sz val="8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1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1" fontId="6" fillId="5" borderId="8" xfId="1" applyNumberFormat="1" applyFont="1" applyFill="1" applyBorder="1" applyAlignment="1">
      <alignment horizontal="center" vertical="center"/>
    </xf>
    <xf numFmtId="1" fontId="6" fillId="6" borderId="8" xfId="1" applyNumberFormat="1" applyFont="1" applyFill="1" applyBorder="1" applyAlignment="1">
      <alignment horizontal="center" vertical="center"/>
    </xf>
    <xf numFmtId="1" fontId="6" fillId="7" borderId="8" xfId="1" applyNumberFormat="1" applyFont="1" applyFill="1" applyBorder="1" applyAlignment="1">
      <alignment horizontal="center" vertical="center"/>
    </xf>
    <xf numFmtId="1" fontId="6" fillId="8" borderId="8" xfId="0" applyNumberFormat="1" applyFont="1" applyFill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0" fontId="0" fillId="0" borderId="5" xfId="1" applyNumberFormat="1" applyFont="1" applyBorder="1" applyAlignment="1">
      <alignment horizontal="center" vertical="center"/>
    </xf>
    <xf numFmtId="1" fontId="6" fillId="5" borderId="5" xfId="1" applyNumberFormat="1" applyFont="1" applyFill="1" applyBorder="1" applyAlignment="1">
      <alignment horizontal="center" vertical="center"/>
    </xf>
    <xf numFmtId="1" fontId="6" fillId="6" borderId="5" xfId="1" applyNumberFormat="1" applyFont="1" applyFill="1" applyBorder="1" applyAlignment="1">
      <alignment horizontal="center" vertical="center"/>
    </xf>
    <xf numFmtId="1" fontId="6" fillId="7" borderId="5" xfId="1" applyNumberFormat="1" applyFont="1" applyFill="1" applyBorder="1" applyAlignment="1">
      <alignment horizontal="center" vertical="center"/>
    </xf>
    <xf numFmtId="1" fontId="6" fillId="8" borderId="5" xfId="0" applyNumberFormat="1" applyFont="1" applyFill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8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sideWall>
    <c:back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7868956344129339E-2"/>
          <c:y val="0.11198746795170479"/>
          <c:w val="0.91120340143042589"/>
          <c:h val="0.79968515847203281"/>
        </c:manualLayout>
      </c:layout>
      <c:bar3DChart>
        <c:barDir val="col"/>
        <c:grouping val="stacked"/>
        <c:varyColors val="0"/>
        <c:ser>
          <c:idx val="5"/>
          <c:order val="0"/>
          <c:tx>
            <c:strRef>
              <c:f>MMOL!$C$3</c:f>
              <c:strCache>
                <c:ptCount val="1"/>
                <c:pt idx="0">
                  <c:v>VŠ doktorské vzdělání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7923172096184051E-3"/>
                  <c:y val="-1.0834413368978103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01703214973582E-3"/>
                  <c:y val="-1.18277586686751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8161275080189107E-3"/>
                  <c:y val="-1.177269260764668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7857246556787907E-3"/>
                  <c:y val="-1.18277586686751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1070597797026442E-3"/>
                  <c:y val="-1.0834413368978103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519195725617332E-3"/>
                  <c:y val="-1.178878118571825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8699329236299256E-3"/>
                  <c:y val="-1.18277586686751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4586766537170753E-3"/>
                  <c:y val="-1.391131245975782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2899314933324195E-3"/>
                  <c:y val="-1.0256551451438535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8.2373961475694472E-3"/>
                  <c:y val="-1.36912140772737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9424090252636697E-3"/>
                  <c:y val="-1.36912140772737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8396511736394148E-3"/>
                  <c:y val="-1.621745255776877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6.541963253964239E-3"/>
                  <c:y val="-1.649344630942946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6878791166379006E-3"/>
                  <c:y val="-1.440143357523714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MMOL!$A$5:$A$9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MMOL!$C$5:$C$9</c:f>
              <c:numCache>
                <c:formatCode>General</c:formatCode>
                <c:ptCount val="5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MMOL!$E$3</c:f>
              <c:strCache>
                <c:ptCount val="1"/>
                <c:pt idx="0">
                  <c:v>VŠ magisterské vzdělání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6710161806401991E-4"/>
                  <c:y val="-2.7006376515364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549673747675293E-3"/>
                  <c:y val="-2.398378358319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429765561659093E-3"/>
                  <c:y val="-3.0207174577869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472027174434576E-4"/>
                  <c:y val="-3.3460780260885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18851494267771E-3"/>
                  <c:y val="-3.5552901664096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7407386345410503E-3"/>
                  <c:y val="-4.7857708313514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656927649156891E-3"/>
                  <c:y val="-6.3302749554578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7165621722981168E-3"/>
                  <c:y val="-4.2712686855565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3582514196556629E-4"/>
                  <c:y val="-2.79261225763884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4184023117506971E-3"/>
                  <c:y val="-2.5089888710163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2798153626284456E-3"/>
                  <c:y val="-4.2511994283744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0281517818025161E-3"/>
                  <c:y val="-5.3468813535370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5162874061152244E-3"/>
                  <c:y val="-4.03342310870471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MMOL!$A$5:$A$9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MMOL!$E$5:$E$9</c:f>
              <c:numCache>
                <c:formatCode>0</c:formatCode>
                <c:ptCount val="5"/>
                <c:pt idx="0">
                  <c:v>349</c:v>
                </c:pt>
                <c:pt idx="1">
                  <c:v>343</c:v>
                </c:pt>
                <c:pt idx="2">
                  <c:v>356</c:v>
                </c:pt>
                <c:pt idx="3">
                  <c:v>350</c:v>
                </c:pt>
                <c:pt idx="4">
                  <c:v>341</c:v>
                </c:pt>
              </c:numCache>
            </c:numRef>
          </c:val>
        </c:ser>
        <c:ser>
          <c:idx val="0"/>
          <c:order val="2"/>
          <c:tx>
            <c:strRef>
              <c:f>MMOL!$G$3</c:f>
              <c:strCache>
                <c:ptCount val="1"/>
                <c:pt idx="0">
                  <c:v>VŠ bakalářské vzdělání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095348737145561E-5"/>
                  <c:y val="7.71109213356415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06933045019007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884476520752645E-3"/>
                  <c:y val="-5.357137588098970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7598461584610008E-5"/>
                  <c:y val="2.8694061921453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8753352552242448E-4"/>
                  <c:y val="-1.4794207506395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4602928732275796E-4"/>
                  <c:y val="2.8015267807613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240752692797978E-3"/>
                  <c:y val="1.1692623595552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8542274537162633E-3"/>
                  <c:y val="-3.1691181568394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2195829235081727E-4"/>
                  <c:y val="8.790666369000328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0098072838835416E-3"/>
                  <c:y val="-1.6707241949988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497656275416266E-3"/>
                  <c:y val="3.6574147943929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2004180825727511E-3"/>
                  <c:y val="-1.702735489512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1076923782479355E-3"/>
                  <c:y val="8.2212633945705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MMOL!$A$5:$A$9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MMOL!$G$5:$G$9</c:f>
              <c:numCache>
                <c:formatCode>0</c:formatCode>
                <c:ptCount val="5"/>
                <c:pt idx="0">
                  <c:v>78</c:v>
                </c:pt>
                <c:pt idx="1">
                  <c:v>77</c:v>
                </c:pt>
                <c:pt idx="2">
                  <c:v>79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</c:ser>
        <c:ser>
          <c:idx val="2"/>
          <c:order val="3"/>
          <c:tx>
            <c:strRef>
              <c:f>MMOL!$I$3</c:f>
              <c:strCache>
                <c:ptCount val="1"/>
                <c:pt idx="0">
                  <c:v>vyšší odborné vzdělání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786947550984758E-3"/>
                  <c:y val="-6.36973998396928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6554014575326237E-4"/>
                  <c:y val="-6.28397785460665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2232561095019152E-4"/>
                  <c:y val="-2.57486194706624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7598461584610008E-5"/>
                  <c:y val="-1.9599868770278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7959594523537445E-3"/>
                  <c:y val="-1.64319116448464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7824283787089744E-4"/>
                  <c:y val="-5.27937567028831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741444763928528E-3"/>
                  <c:y val="-1.20763852514512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8540841373263382E-3"/>
                  <c:y val="-2.769889214383122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8.441335370528712E-4"/>
                  <c:y val="-1.438517913553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806789728628982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2246187748197116E-4"/>
                  <c:y val="1.2036578460346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7.4653507546826119E-4"/>
                  <c:y val="2.769889214383122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1663087817547918E-3"/>
                  <c:y val="-1.70920409306695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MMOL!$A$5:$A$9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MMOL!$I$5:$I$9</c:f>
              <c:numCache>
                <c:formatCode>0</c:formatCode>
                <c:ptCount val="5"/>
                <c:pt idx="0">
                  <c:v>20</c:v>
                </c:pt>
                <c:pt idx="1">
                  <c:v>22</c:v>
                </c:pt>
                <c:pt idx="2">
                  <c:v>22</c:v>
                </c:pt>
                <c:pt idx="3">
                  <c:v>18</c:v>
                </c:pt>
                <c:pt idx="4">
                  <c:v>42</c:v>
                </c:pt>
              </c:numCache>
            </c:numRef>
          </c:val>
        </c:ser>
        <c:ser>
          <c:idx val="3"/>
          <c:order val="4"/>
          <c:tx>
            <c:strRef>
              <c:f>MMOL!$K$3</c:f>
              <c:strCache>
                <c:ptCount val="1"/>
                <c:pt idx="0">
                  <c:v>úplné střední a střední vzdělání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6710161806401991E-4"/>
                  <c:y val="-3.2576388546687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15466635754365E-4"/>
                  <c:y val="-3.4866402597448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685451504078085E-4"/>
                  <c:y val="-4.6316638445696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6472027174434576E-4"/>
                  <c:y val="-4.0119615839844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52729453142698E-3"/>
                  <c:y val="-3.6034567748862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866945493480609E-3"/>
                  <c:y val="-4.5349886766265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2285698643754008E-3"/>
                  <c:y val="-3.5384920059670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8.9644401939987985E-4"/>
                  <c:y val="-3.30744675592897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3842930109326042E-3"/>
                  <c:y val="-4.8186120632490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9.6022833211422342E-4"/>
                  <c:y val="-1.0304942166140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5.3886962636973828E-4"/>
                  <c:y val="-4.72440265763406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5.6996973738938374E-4"/>
                  <c:y val="-2.80815055846729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079328198729257E-4"/>
                  <c:y val="8.480091408132342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MMOL!$A$5:$A$9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MMOL!$K$5:$K$9</c:f>
              <c:numCache>
                <c:formatCode>0</c:formatCode>
                <c:ptCount val="5"/>
                <c:pt idx="0">
                  <c:v>274</c:v>
                </c:pt>
                <c:pt idx="1">
                  <c:v>269</c:v>
                </c:pt>
                <c:pt idx="2">
                  <c:v>261</c:v>
                </c:pt>
                <c:pt idx="3">
                  <c:v>251</c:v>
                </c:pt>
                <c:pt idx="4">
                  <c:v>234</c:v>
                </c:pt>
              </c:numCache>
            </c:numRef>
          </c:val>
        </c:ser>
        <c:ser>
          <c:idx val="4"/>
          <c:order val="5"/>
          <c:tx>
            <c:strRef>
              <c:f>MMOL!$M$3</c:f>
              <c:strCache>
                <c:ptCount val="1"/>
                <c:pt idx="0">
                  <c:v>základní vzdělání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9021483721286216E-3"/>
                  <c:y val="-2.408035091934911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5739421777527484E-3"/>
                  <c:y val="-2.574814251211168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6111408750444411E-3"/>
                  <c:y val="-2.54064252131053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2749384000813334E-3"/>
                  <c:y val="-2.5258923644901333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1254365112456263E-3"/>
                  <c:y val="-2.3929329790949323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9355248472995987E-3"/>
                  <c:y val="-2.412690510193846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9323468969290855E-3"/>
                  <c:y val="-2.522820748319290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6846415438761627E-3"/>
                  <c:y val="-2.4773864257922329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4725973175905607E-3"/>
                  <c:y val="-2.46348416301899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2397753273620155E-3"/>
                  <c:y val="-2.5431862034520167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6.0000662548962943E-3"/>
                  <c:y val="-2.653844375606824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102589995282061E-3"/>
                  <c:y val="-2.4699793513802516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2.5586275105268135E-3"/>
                  <c:y val="-2.5333207720792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3.1844901856219551E-4"/>
                  <c:y val="-2.4832803184277909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MMOL!$A$5:$A$9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MMOL!$M$5:$M$9</c:f>
              <c:numCache>
                <c:formatCode>0</c:formatCod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8690304"/>
        <c:axId val="238692224"/>
        <c:axId val="0"/>
      </c:bar3DChart>
      <c:catAx>
        <c:axId val="23869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49180400415064396"/>
              <c:y val="0.955384489982230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869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692224"/>
        <c:scaling>
          <c:orientation val="minMax"/>
          <c:max val="75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 zaměstnanců</a:t>
                </a:r>
              </a:p>
            </c:rich>
          </c:tx>
          <c:layout>
            <c:manualLayout>
              <c:xMode val="edge"/>
              <c:yMode val="edge"/>
              <c:x val="1.5027356517010426E-2"/>
              <c:y val="0.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8690304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7.8224101479915431E-2"/>
          <c:y val="1.4906832298136646E-2"/>
          <c:w val="0.84355221321436291"/>
          <c:h val="7.8261032588317764E-2"/>
        </c:manualLayout>
      </c:layout>
      <c:overlay val="0"/>
      <c:spPr>
        <a:gradFill rotWithShape="0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15240</xdr:rowOff>
    </xdr:from>
    <xdr:to>
      <xdr:col>13</xdr:col>
      <xdr:colOff>495300</xdr:colOff>
      <xdr:row>34</xdr:row>
      <xdr:rowOff>114300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zd&#283;lanostn&#237;%20struktura%20MMOl,%20MPO,%20SMOl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OL"/>
      <sheetName val="MPO"/>
      <sheetName val="SMOL"/>
    </sheetNames>
    <sheetDataSet>
      <sheetData sheetId="0">
        <row r="3">
          <cell r="C3" t="str">
            <v>VŠ doktorské vzdělání</v>
          </cell>
          <cell r="E3" t="str">
            <v>VŠ magisterské vzdělání</v>
          </cell>
          <cell r="G3" t="str">
            <v>VŠ bakalářské vzdělání</v>
          </cell>
          <cell r="I3" t="str">
            <v>vyšší odborné vzdělání</v>
          </cell>
          <cell r="K3" t="str">
            <v>úplné střední a střední vzdělání</v>
          </cell>
          <cell r="M3" t="str">
            <v>základní vzdělání</v>
          </cell>
        </row>
        <row r="5">
          <cell r="A5">
            <v>2018</v>
          </cell>
          <cell r="C5">
            <v>6</v>
          </cell>
          <cell r="E5">
            <v>349</v>
          </cell>
          <cell r="G5">
            <v>78</v>
          </cell>
          <cell r="I5">
            <v>20</v>
          </cell>
          <cell r="K5">
            <v>274</v>
          </cell>
          <cell r="M5">
            <v>3</v>
          </cell>
        </row>
        <row r="6">
          <cell r="A6">
            <v>2019</v>
          </cell>
          <cell r="C6">
            <v>7</v>
          </cell>
          <cell r="E6">
            <v>343</v>
          </cell>
          <cell r="G6">
            <v>77</v>
          </cell>
          <cell r="I6">
            <v>22</v>
          </cell>
          <cell r="K6">
            <v>269</v>
          </cell>
          <cell r="M6">
            <v>3</v>
          </cell>
        </row>
        <row r="7">
          <cell r="A7">
            <v>2020</v>
          </cell>
          <cell r="C7">
            <v>6</v>
          </cell>
          <cell r="E7">
            <v>356</v>
          </cell>
          <cell r="G7">
            <v>79</v>
          </cell>
          <cell r="I7">
            <v>22</v>
          </cell>
          <cell r="K7">
            <v>261</v>
          </cell>
          <cell r="M7">
            <v>3</v>
          </cell>
        </row>
        <row r="8">
          <cell r="A8">
            <v>2021</v>
          </cell>
          <cell r="C8">
            <v>7</v>
          </cell>
          <cell r="E8">
            <v>350</v>
          </cell>
          <cell r="G8">
            <v>80</v>
          </cell>
          <cell r="I8">
            <v>18</v>
          </cell>
          <cell r="K8">
            <v>251</v>
          </cell>
          <cell r="M8">
            <v>3</v>
          </cell>
        </row>
        <row r="9">
          <cell r="A9">
            <v>2022</v>
          </cell>
          <cell r="C9">
            <v>9</v>
          </cell>
          <cell r="E9">
            <v>341</v>
          </cell>
          <cell r="G9">
            <v>80</v>
          </cell>
          <cell r="I9">
            <v>42</v>
          </cell>
          <cell r="K9">
            <v>234</v>
          </cell>
          <cell r="M9">
            <v>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Normal="100" zoomScaleSheetLayoutView="100" workbookViewId="0">
      <selection activeCell="P4" sqref="P4:P9"/>
    </sheetView>
  </sheetViews>
  <sheetFormatPr defaultRowHeight="13.2" x14ac:dyDescent="0.25"/>
  <cols>
    <col min="1" max="1" width="5.6640625" customWidth="1"/>
    <col min="2" max="2" width="11.5546875" customWidth="1"/>
    <col min="3" max="14" width="7.33203125" customWidth="1"/>
  </cols>
  <sheetData>
    <row r="1" spans="1:16" ht="6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9.2" customHeight="1" x14ac:dyDescent="0.25"/>
    <row r="3" spans="1:16" s="11" customFormat="1" ht="27.75" customHeight="1" x14ac:dyDescent="0.25">
      <c r="A3" s="2" t="s">
        <v>1</v>
      </c>
      <c r="B3" s="3" t="s">
        <v>2</v>
      </c>
      <c r="C3" s="4" t="s">
        <v>3</v>
      </c>
      <c r="D3" s="4"/>
      <c r="E3" s="5" t="s">
        <v>4</v>
      </c>
      <c r="F3" s="5"/>
      <c r="G3" s="6" t="s">
        <v>5</v>
      </c>
      <c r="H3" s="6"/>
      <c r="I3" s="7" t="s">
        <v>6</v>
      </c>
      <c r="J3" s="7"/>
      <c r="K3" s="8" t="s">
        <v>7</v>
      </c>
      <c r="L3" s="8"/>
      <c r="M3" s="9" t="s">
        <v>8</v>
      </c>
      <c r="N3" s="10"/>
    </row>
    <row r="4" spans="1:16" s="22" customFormat="1" ht="11.4" x14ac:dyDescent="0.25">
      <c r="A4" s="12"/>
      <c r="B4" s="13"/>
      <c r="C4" s="14" t="s">
        <v>9</v>
      </c>
      <c r="D4" s="15" t="s">
        <v>10</v>
      </c>
      <c r="E4" s="16" t="s">
        <v>9</v>
      </c>
      <c r="F4" s="15" t="s">
        <v>10</v>
      </c>
      <c r="G4" s="17" t="s">
        <v>9</v>
      </c>
      <c r="H4" s="15" t="s">
        <v>10</v>
      </c>
      <c r="I4" s="18" t="s">
        <v>9</v>
      </c>
      <c r="J4" s="15" t="s">
        <v>10</v>
      </c>
      <c r="K4" s="19" t="s">
        <v>9</v>
      </c>
      <c r="L4" s="15" t="s">
        <v>10</v>
      </c>
      <c r="M4" s="20" t="s">
        <v>9</v>
      </c>
      <c r="N4" s="21" t="s">
        <v>10</v>
      </c>
    </row>
    <row r="5" spans="1:16" s="11" customFormat="1" ht="20.100000000000001" customHeight="1" x14ac:dyDescent="0.25">
      <c r="A5" s="23">
        <v>2018</v>
      </c>
      <c r="B5" s="24">
        <v>730</v>
      </c>
      <c r="C5" s="25">
        <v>6</v>
      </c>
      <c r="D5" s="26">
        <f>SUM(C5/B5)</f>
        <v>8.21917808219178E-3</v>
      </c>
      <c r="E5" s="27">
        <v>349</v>
      </c>
      <c r="F5" s="28">
        <f>SUM(E5/B5)</f>
        <v>0.4780821917808219</v>
      </c>
      <c r="G5" s="29">
        <v>78</v>
      </c>
      <c r="H5" s="28">
        <f>SUM(G5/B5)</f>
        <v>0.10684931506849316</v>
      </c>
      <c r="I5" s="30">
        <v>20</v>
      </c>
      <c r="J5" s="28">
        <f>SUM(I5/B5)</f>
        <v>2.7397260273972601E-2</v>
      </c>
      <c r="K5" s="31">
        <v>274</v>
      </c>
      <c r="L5" s="28">
        <f>SUM(K5/B5)</f>
        <v>0.37534246575342467</v>
      </c>
      <c r="M5" s="32">
        <v>3</v>
      </c>
      <c r="N5" s="33">
        <f>SUM(M5/B5)</f>
        <v>4.10958904109589E-3</v>
      </c>
      <c r="P5" s="34"/>
    </row>
    <row r="6" spans="1:16" s="11" customFormat="1" ht="20.100000000000001" customHeight="1" x14ac:dyDescent="0.25">
      <c r="A6" s="23">
        <v>2019</v>
      </c>
      <c r="B6" s="24">
        <v>721</v>
      </c>
      <c r="C6" s="25">
        <v>7</v>
      </c>
      <c r="D6" s="26">
        <f>SUM(C6/B6)</f>
        <v>9.7087378640776691E-3</v>
      </c>
      <c r="E6" s="27">
        <v>343</v>
      </c>
      <c r="F6" s="28">
        <f>SUM(E6/B6)</f>
        <v>0.47572815533980584</v>
      </c>
      <c r="G6" s="29">
        <v>77</v>
      </c>
      <c r="H6" s="28">
        <f>SUM(G6/B6)</f>
        <v>0.10679611650485436</v>
      </c>
      <c r="I6" s="30">
        <v>22</v>
      </c>
      <c r="J6" s="28">
        <f>SUM(I6/B6)</f>
        <v>3.0513176144244106E-2</v>
      </c>
      <c r="K6" s="31">
        <v>269</v>
      </c>
      <c r="L6" s="28">
        <f>SUM(K6/B6)</f>
        <v>0.37309292649098474</v>
      </c>
      <c r="M6" s="32">
        <v>3</v>
      </c>
      <c r="N6" s="33">
        <f>SUM(M6/B6)</f>
        <v>4.160887656033287E-3</v>
      </c>
      <c r="P6" s="34"/>
    </row>
    <row r="7" spans="1:16" s="11" customFormat="1" ht="20.100000000000001" customHeight="1" x14ac:dyDescent="0.25">
      <c r="A7" s="23">
        <v>2020</v>
      </c>
      <c r="B7" s="24">
        <v>727</v>
      </c>
      <c r="C7" s="25">
        <v>6</v>
      </c>
      <c r="D7" s="26">
        <f>SUM(C7/B7)</f>
        <v>8.253094910591471E-3</v>
      </c>
      <c r="E7" s="27">
        <v>356</v>
      </c>
      <c r="F7" s="28">
        <f>SUM(E7/B7)</f>
        <v>0.48968363136176069</v>
      </c>
      <c r="G7" s="29">
        <v>79</v>
      </c>
      <c r="H7" s="28">
        <f>SUM(G7/B7)</f>
        <v>0.10866574965612105</v>
      </c>
      <c r="I7" s="30">
        <v>22</v>
      </c>
      <c r="J7" s="28">
        <f>SUM(I7/B7)</f>
        <v>3.0261348005502064E-2</v>
      </c>
      <c r="K7" s="31">
        <v>261</v>
      </c>
      <c r="L7" s="28">
        <f>SUM(K7/B7)</f>
        <v>0.35900962861072905</v>
      </c>
      <c r="M7" s="32">
        <v>3</v>
      </c>
      <c r="N7" s="33">
        <f>SUM(M7/B7)</f>
        <v>4.1265474552957355E-3</v>
      </c>
      <c r="P7" s="34"/>
    </row>
    <row r="8" spans="1:16" s="11" customFormat="1" ht="20.100000000000001" customHeight="1" x14ac:dyDescent="0.25">
      <c r="A8" s="23">
        <v>2021</v>
      </c>
      <c r="B8" s="24">
        <v>709</v>
      </c>
      <c r="C8" s="25">
        <v>7</v>
      </c>
      <c r="D8" s="26">
        <f>SUM(C8/B8)</f>
        <v>9.8730606488011286E-3</v>
      </c>
      <c r="E8" s="27">
        <v>350</v>
      </c>
      <c r="F8" s="28">
        <f>SUM(E8/B8)</f>
        <v>0.49365303244005643</v>
      </c>
      <c r="G8" s="29">
        <v>80</v>
      </c>
      <c r="H8" s="28">
        <f>SUM(G8/B8)</f>
        <v>0.11283497884344147</v>
      </c>
      <c r="I8" s="30">
        <v>18</v>
      </c>
      <c r="J8" s="28">
        <f>SUM(I8/B8)</f>
        <v>2.5387870239774329E-2</v>
      </c>
      <c r="K8" s="31">
        <v>251</v>
      </c>
      <c r="L8" s="28">
        <f>SUM(K8/B8)</f>
        <v>0.35401974612129761</v>
      </c>
      <c r="M8" s="32">
        <v>3</v>
      </c>
      <c r="N8" s="33">
        <f>SUM(M8/B8)</f>
        <v>4.2313117066290554E-3</v>
      </c>
      <c r="P8" s="34"/>
    </row>
    <row r="9" spans="1:16" s="11" customFormat="1" ht="20.100000000000001" customHeight="1" x14ac:dyDescent="0.25">
      <c r="A9" s="35">
        <v>2022</v>
      </c>
      <c r="B9" s="36">
        <v>709</v>
      </c>
      <c r="C9" s="37">
        <v>9</v>
      </c>
      <c r="D9" s="38">
        <f>SUM(C9/B9)</f>
        <v>1.2693935119887164E-2</v>
      </c>
      <c r="E9" s="39">
        <v>341</v>
      </c>
      <c r="F9" s="40">
        <f>SUM(E9/B9)</f>
        <v>0.48095909732016923</v>
      </c>
      <c r="G9" s="41">
        <v>80</v>
      </c>
      <c r="H9" s="40">
        <f>SUM(G9/B9)</f>
        <v>0.11283497884344147</v>
      </c>
      <c r="I9" s="42">
        <v>42</v>
      </c>
      <c r="J9" s="40">
        <f>SUM(I9/B9)</f>
        <v>5.9238363892806768E-2</v>
      </c>
      <c r="K9" s="43">
        <v>234</v>
      </c>
      <c r="L9" s="40">
        <f>SUM(K9/B9)</f>
        <v>0.33004231311706628</v>
      </c>
      <c r="M9" s="44">
        <v>3</v>
      </c>
      <c r="N9" s="45">
        <f>SUM(M9/B9)</f>
        <v>4.2313117066290554E-3</v>
      </c>
      <c r="P9" s="34"/>
    </row>
    <row r="10" spans="1:16" s="11" customFormat="1" ht="20.100000000000001" customHeight="1" x14ac:dyDescent="0.25">
      <c r="A10" s="46"/>
    </row>
    <row r="11" spans="1:16" ht="20.100000000000001" customHeight="1" x14ac:dyDescent="0.25"/>
    <row r="12" spans="1:16" ht="20.100000000000001" customHeight="1" x14ac:dyDescent="0.25"/>
    <row r="13" spans="1:16" ht="20.100000000000001" customHeight="1" x14ac:dyDescent="0.25"/>
    <row r="14" spans="1:16" ht="20.100000000000001" customHeight="1" x14ac:dyDescent="0.25"/>
    <row r="15" spans="1:16" ht="20.100000000000001" customHeight="1" x14ac:dyDescent="0.25"/>
    <row r="16" spans="1:16" ht="20.100000000000001" customHeight="1" x14ac:dyDescent="0.25"/>
    <row r="17" spans="13:13" ht="20.100000000000001" customHeight="1" x14ac:dyDescent="0.25"/>
    <row r="18" spans="13:13" ht="20.100000000000001" customHeight="1" x14ac:dyDescent="0.25"/>
    <row r="19" spans="13:13" ht="20.100000000000001" customHeight="1" x14ac:dyDescent="0.25"/>
    <row r="20" spans="13:13" ht="20.100000000000001" customHeight="1" x14ac:dyDescent="0.25"/>
    <row r="21" spans="13:13" ht="20.100000000000001" customHeight="1" x14ac:dyDescent="0.25"/>
    <row r="22" spans="13:13" ht="20.100000000000001" customHeight="1" x14ac:dyDescent="0.25"/>
    <row r="23" spans="13:13" ht="20.100000000000001" customHeight="1" x14ac:dyDescent="0.25"/>
    <row r="24" spans="13:13" ht="20.100000000000001" customHeight="1" x14ac:dyDescent="0.25"/>
    <row r="25" spans="13:13" ht="20.100000000000001" customHeight="1" x14ac:dyDescent="0.25"/>
    <row r="26" spans="13:13" ht="20.100000000000001" customHeight="1" x14ac:dyDescent="0.25"/>
    <row r="27" spans="13:13" ht="20.100000000000001" customHeight="1" x14ac:dyDescent="0.25"/>
    <row r="28" spans="13:13" ht="20.100000000000001" customHeight="1" x14ac:dyDescent="0.25"/>
    <row r="29" spans="13:13" ht="20.100000000000001" customHeight="1" x14ac:dyDescent="0.25"/>
    <row r="30" spans="13:13" ht="20.100000000000001" customHeight="1" x14ac:dyDescent="0.25"/>
    <row r="31" spans="13:13" ht="20.100000000000001" customHeight="1" x14ac:dyDescent="0.25">
      <c r="M31" s="47"/>
    </row>
    <row r="32" spans="13:13" ht="20.100000000000001" customHeight="1" x14ac:dyDescent="0.25"/>
    <row r="33" spans="14:14" ht="20.100000000000001" customHeight="1" x14ac:dyDescent="0.25"/>
    <row r="34" spans="14:14" ht="20.100000000000001" customHeight="1" x14ac:dyDescent="0.25"/>
    <row r="35" spans="14:14" ht="20.100000000000001" customHeight="1" x14ac:dyDescent="0.25">
      <c r="N35" s="48" t="s">
        <v>11</v>
      </c>
    </row>
    <row r="36" spans="14:14" ht="20.100000000000001" customHeight="1" x14ac:dyDescent="0.25"/>
    <row r="37" spans="14:14" ht="20.100000000000001" customHeight="1" x14ac:dyDescent="0.25"/>
    <row r="38" spans="14:14" ht="20.100000000000001" customHeight="1" x14ac:dyDescent="0.25"/>
    <row r="39" spans="14:14" ht="20.100000000000001" customHeight="1" x14ac:dyDescent="0.25"/>
    <row r="40" spans="14:14" ht="20.100000000000001" customHeight="1" x14ac:dyDescent="0.25"/>
  </sheetData>
  <mergeCells count="9">
    <mergeCell ref="A1:N1"/>
    <mergeCell ref="A3:A4"/>
    <mergeCell ref="B3:B4"/>
    <mergeCell ref="C3:D3"/>
    <mergeCell ref="E3:F3"/>
    <mergeCell ref="G3:H3"/>
    <mergeCell ref="I3:J3"/>
    <mergeCell ref="K3:L3"/>
    <mergeCell ref="M3:N3"/>
  </mergeCells>
  <printOptions horizontalCentered="1"/>
  <pageMargins left="0.39370078740157483" right="0.39370078740157483" top="0.59055118110236227" bottom="0.39370078740157483" header="0.51181102362204722" footer="0.39370078740157483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MMOL</vt:lpstr>
      <vt:lpstr>MMOL!Oblast_tisku</vt:lpstr>
    </vt:vector>
  </TitlesOfParts>
  <Company>MMOL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Švarcová Iveta</dc:creator>
  <cp:lastModifiedBy>Švarcová Iveta</cp:lastModifiedBy>
  <dcterms:created xsi:type="dcterms:W3CDTF">2023-05-24T12:09:24Z</dcterms:created>
  <dcterms:modified xsi:type="dcterms:W3CDTF">2023-05-24T12:10:47Z</dcterms:modified>
</cp:coreProperties>
</file>