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5952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<sst xmlns="http://schemas.openxmlformats.org/spreadsheetml/2006/main" count="22" uniqueCount="12">
  <si>
    <t>21-30 let</t>
  </si>
  <si>
    <t>31-40 let</t>
  </si>
  <si>
    <t>41-50 let</t>
  </si>
  <si>
    <t>51-60 let</t>
  </si>
  <si>
    <t>61 let a výše</t>
  </si>
  <si>
    <t>celkem</t>
  </si>
  <si>
    <t>počet</t>
  </si>
  <si>
    <t>procento</t>
  </si>
  <si>
    <t>MMOl</t>
  </si>
  <si>
    <t>MPO</t>
  </si>
  <si>
    <t>SMOl</t>
  </si>
  <si>
    <t>Věková struktura zaměstnanců 
statutárního města Olomouce k 31. 12.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</si>
</sst>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9" fontId="2" fillId="33" borderId="12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9" fontId="2" fillId="34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9" fontId="2" fillId="35" borderId="17" xfId="0" applyNumberFormat="1" applyFont="1" applyFill="1" applyBorder="1" applyAlignment="1">
      <alignment horizontal="center" vertical="center" wrapText="1"/>
    </xf>
    <xf numFmtId="167" fontId="1" fillId="34" borderId="15" xfId="0" applyNumberFormat="1" applyFont="1" applyFill="1" applyBorder="1" applyAlignment="1">
      <alignment horizontal="center" vertical="center" wrapText="1"/>
    </xf>
    <xf numFmtId="167" fontId="1" fillId="33" borderId="12" xfId="0" applyNumberFormat="1" applyFont="1" applyFill="1" applyBorder="1" applyAlignment="1">
      <alignment horizontal="center" vertical="center" wrapText="1"/>
    </xf>
    <xf numFmtId="167" fontId="1" fillId="35" borderId="17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FFE1E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Věková struktura MMOl</a:t>
            </a:r>
          </a:p>
        </c:rich>
      </c:tx>
      <c:layout>
        <c:manualLayout>
          <c:xMode val="factor"/>
          <c:yMode val="factor"/>
          <c:x val="-0.0065"/>
          <c:y val="-0.019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7975"/>
          <c:w val="0.619"/>
          <c:h val="0.5405"/>
        </c:manualLayout>
      </c:layout>
      <c:pie3DChart>
        <c:varyColors val="1"/>
        <c:ser>
          <c:idx val="0"/>
          <c:order val="0"/>
          <c:tx>
            <c:v>MMOl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(List1!$B$3,List1!$D$3,List1!$F$3,List1!$H$3,List1!$J$3)</c:f>
              <c:strCache/>
            </c:strRef>
          </c:cat>
          <c:val>
            <c:numRef>
              <c:f>(List1!$B$5,List1!$D$5,List1!$F$5,List1!$H$5,List1!$J$5)</c:f>
              <c:numCache/>
            </c:numRef>
          </c:val>
        </c:ser>
      </c:pie3DChart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283"/>
          <c:w val="0.1687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Věková struktura MPO</a:t>
            </a:r>
          </a:p>
        </c:rich>
      </c:tx>
      <c:layout>
        <c:manualLayout>
          <c:xMode val="factor"/>
          <c:yMode val="factor"/>
          <c:x val="-0.00375"/>
          <c:y val="-0.014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6575"/>
          <c:w val="0.644"/>
          <c:h val="0.563"/>
        </c:manualLayout>
      </c:layout>
      <c:pie3DChart>
        <c:varyColors val="1"/>
        <c:ser>
          <c:idx val="0"/>
          <c:order val="0"/>
          <c:tx>
            <c:strRef>
              <c:f>List1!$A$6</c:f>
              <c:strCache>
                <c:ptCount val="1"/>
                <c:pt idx="0">
                  <c:v>MPO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41-50 let
37%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51-60 let
28%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(List1!$B$3,List1!$D$3,List1!$F$3,List1!$H$3,List1!$J$3)</c:f>
              <c:strCache/>
            </c:strRef>
          </c:cat>
          <c:val>
            <c:numRef>
              <c:f>(List1!$B$6,List1!$D$6,List1!$F$6,List1!$H$6,List1!$J$6)</c:f>
              <c:numCache/>
            </c:numRef>
          </c:val>
        </c:ser>
      </c:pie3DChart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27725"/>
          <c:w val="0.168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Věková struktura SMOl</a:t>
            </a:r>
          </a:p>
        </c:rich>
      </c:tx>
      <c:layout>
        <c:manualLayout>
          <c:xMode val="factor"/>
          <c:yMode val="factor"/>
          <c:x val="-0.00375"/>
          <c:y val="-0.01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5"/>
          <c:y val="0.26075"/>
          <c:w val="0.64375"/>
          <c:h val="0.5665"/>
        </c:manualLayout>
      </c:layout>
      <c:pie3DChart>
        <c:varyColors val="1"/>
        <c:ser>
          <c:idx val="0"/>
          <c:order val="0"/>
          <c:tx>
            <c:strRef>
              <c:f>List1!$A$7</c:f>
              <c:strCache>
                <c:ptCount val="1"/>
                <c:pt idx="0">
                  <c:v>SMOl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(List1!$B$3,List1!$D$3,List1!$F$3,List1!$H$3,List1!$J$3)</c:f>
              <c:strCache/>
            </c:strRef>
          </c:cat>
          <c:val>
            <c:numRef>
              <c:f>(List1!$B$7,List1!$D$7,List1!$F$7,List1!$H$7,List1!$J$7)</c:f>
              <c:numCache/>
            </c:numRef>
          </c:val>
        </c:ser>
      </c:pie3DChart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281"/>
          <c:w val="0.1682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E1E2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9525</xdr:rowOff>
    </xdr:from>
    <xdr:to>
      <xdr:col>12</xdr:col>
      <xdr:colOff>323850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4300" y="2028825"/>
        <a:ext cx="58864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25</xdr:row>
      <xdr:rowOff>76200</xdr:rowOff>
    </xdr:from>
    <xdr:to>
      <xdr:col>12</xdr:col>
      <xdr:colOff>333375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114300" y="4848225"/>
        <a:ext cx="58959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42</xdr:row>
      <xdr:rowOff>152400</xdr:rowOff>
    </xdr:from>
    <xdr:to>
      <xdr:col>12</xdr:col>
      <xdr:colOff>371475</xdr:colOff>
      <xdr:row>59</xdr:row>
      <xdr:rowOff>114300</xdr:rowOff>
    </xdr:to>
    <xdr:graphicFrame>
      <xdr:nvGraphicFramePr>
        <xdr:cNvPr id="3" name="Chart 3"/>
        <xdr:cNvGraphicFramePr/>
      </xdr:nvGraphicFramePr>
      <xdr:xfrm>
        <a:off x="142875" y="7677150"/>
        <a:ext cx="59055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8.140625" style="0" customWidth="1"/>
    <col min="2" max="13" width="7.00390625" style="0" customWidth="1"/>
  </cols>
  <sheetData>
    <row r="1" spans="1:13" ht="48.75" customHeight="1">
      <c r="A1" s="27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3" s="1" customFormat="1" ht="13.5">
      <c r="A3" s="29"/>
      <c r="B3" s="25" t="s">
        <v>0</v>
      </c>
      <c r="C3" s="26"/>
      <c r="D3" s="25" t="s">
        <v>1</v>
      </c>
      <c r="E3" s="26"/>
      <c r="F3" s="25" t="s">
        <v>2</v>
      </c>
      <c r="G3" s="26"/>
      <c r="H3" s="25" t="s">
        <v>3</v>
      </c>
      <c r="I3" s="26"/>
      <c r="J3" s="25" t="s">
        <v>4</v>
      </c>
      <c r="K3" s="26"/>
      <c r="L3" s="25" t="s">
        <v>5</v>
      </c>
      <c r="M3" s="26"/>
    </row>
    <row r="4" spans="1:13" s="1" customFormat="1" ht="12.75">
      <c r="A4" s="30"/>
      <c r="B4" s="12" t="s">
        <v>6</v>
      </c>
      <c r="C4" s="13" t="s">
        <v>7</v>
      </c>
      <c r="D4" s="14" t="s">
        <v>6</v>
      </c>
      <c r="E4" s="13" t="s">
        <v>7</v>
      </c>
      <c r="F4" s="14" t="s">
        <v>6</v>
      </c>
      <c r="G4" s="13" t="s">
        <v>7</v>
      </c>
      <c r="H4" s="14" t="s">
        <v>6</v>
      </c>
      <c r="I4" s="13" t="s">
        <v>7</v>
      </c>
      <c r="J4" s="14" t="s">
        <v>6</v>
      </c>
      <c r="K4" s="13" t="s">
        <v>7</v>
      </c>
      <c r="L4" s="14" t="s">
        <v>6</v>
      </c>
      <c r="M4" s="13" t="s">
        <v>7</v>
      </c>
    </row>
    <row r="5" spans="1:13" s="1" customFormat="1" ht="19.5" customHeight="1">
      <c r="A5" s="7" t="s">
        <v>8</v>
      </c>
      <c r="B5" s="8">
        <v>35</v>
      </c>
      <c r="C5" s="20">
        <f>B5/L5</f>
        <v>0.04936530324400564</v>
      </c>
      <c r="D5" s="9">
        <v>100</v>
      </c>
      <c r="E5" s="20">
        <f>D5/L5</f>
        <v>0.14104372355430184</v>
      </c>
      <c r="F5" s="9">
        <v>262</v>
      </c>
      <c r="G5" s="20">
        <f>F5/L5</f>
        <v>0.3695345557122708</v>
      </c>
      <c r="H5" s="9">
        <v>236</v>
      </c>
      <c r="I5" s="20">
        <f>H5/L5</f>
        <v>0.3328631875881523</v>
      </c>
      <c r="J5" s="9">
        <v>76</v>
      </c>
      <c r="K5" s="20">
        <f>J5/L5</f>
        <v>0.1071932299012694</v>
      </c>
      <c r="L5" s="10">
        <v>709</v>
      </c>
      <c r="M5" s="11">
        <v>1</v>
      </c>
    </row>
    <row r="6" spans="1:13" s="1" customFormat="1" ht="19.5" customHeight="1">
      <c r="A6" s="2" t="s">
        <v>9</v>
      </c>
      <c r="B6" s="3">
        <v>11</v>
      </c>
      <c r="C6" s="21">
        <f>B6/L6</f>
        <v>0.0873015873015873</v>
      </c>
      <c r="D6" s="4">
        <v>21</v>
      </c>
      <c r="E6" s="21">
        <f>D6/L6</f>
        <v>0.16666666666666666</v>
      </c>
      <c r="F6" s="4">
        <v>42</v>
      </c>
      <c r="G6" s="21">
        <f>F6/L6</f>
        <v>0.3333333333333333</v>
      </c>
      <c r="H6" s="4">
        <v>40</v>
      </c>
      <c r="I6" s="21">
        <f>H6/L6</f>
        <v>0.31746031746031744</v>
      </c>
      <c r="J6" s="4">
        <v>12</v>
      </c>
      <c r="K6" s="21">
        <f>J6/L6</f>
        <v>0.09523809523809523</v>
      </c>
      <c r="L6" s="5">
        <v>126</v>
      </c>
      <c r="M6" s="6">
        <v>1</v>
      </c>
    </row>
    <row r="7" spans="1:13" s="1" customFormat="1" ht="19.5" customHeight="1">
      <c r="A7" s="15" t="s">
        <v>10</v>
      </c>
      <c r="B7" s="16">
        <v>46</v>
      </c>
      <c r="C7" s="22">
        <f>B7/L7</f>
        <v>0.055089820359281436</v>
      </c>
      <c r="D7" s="17">
        <v>121</v>
      </c>
      <c r="E7" s="22">
        <f>D7/L7</f>
        <v>0.14491017964071856</v>
      </c>
      <c r="F7" s="17">
        <v>304</v>
      </c>
      <c r="G7" s="22">
        <f>F7/L7</f>
        <v>0.36407185628742517</v>
      </c>
      <c r="H7" s="17">
        <v>276</v>
      </c>
      <c r="I7" s="22">
        <f>H7/L7</f>
        <v>0.33053892215568864</v>
      </c>
      <c r="J7" s="17">
        <v>88</v>
      </c>
      <c r="K7" s="22">
        <f>J7/L7</f>
        <v>0.10538922155688622</v>
      </c>
      <c r="L7" s="18">
        <v>835</v>
      </c>
      <c r="M7" s="19">
        <v>1</v>
      </c>
    </row>
    <row r="8" spans="15:25" ht="12.75">
      <c r="O8" s="23"/>
      <c r="Q8" s="23"/>
      <c r="S8" s="23"/>
      <c r="U8" s="23"/>
      <c r="W8" s="23"/>
      <c r="Y8" s="24"/>
    </row>
  </sheetData>
  <sheetProtection/>
  <mergeCells count="8">
    <mergeCell ref="H3:I3"/>
    <mergeCell ref="J3:K3"/>
    <mergeCell ref="L3:M3"/>
    <mergeCell ref="A1:M1"/>
    <mergeCell ref="A3:A4"/>
    <mergeCell ref="B3:C3"/>
    <mergeCell ref="D3:E3"/>
    <mergeCell ref="F3:G3"/>
  </mergeCells>
  <printOptions horizontalCentered="1"/>
  <pageMargins left="0.5905511811023623" right="0.5905511811023623" top="0.5905511811023623" bottom="0.5905511811023623" header="0.5118110236220472" footer="0.3937007874015748"/>
  <pageSetup fitToHeight="1" fitToWidth="1" horizontalDpi="600" verticalDpi="600" orientation="portrait" paperSize="9" scale="95" r:id="rId2"/>
  <headerFooter alignWithMargins="0">
    <oddFooter>&amp;Rzpracovalo odd. personální a právní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Švarcová Iveta</cp:lastModifiedBy>
  <cp:lastPrinted>2023-05-24T09:20:28Z</cp:lastPrinted>
  <dcterms:created xsi:type="dcterms:W3CDTF">2010-06-18T11:54:20Z</dcterms:created>
  <dcterms:modified xsi:type="dcterms:W3CDTF">2023-05-24T09:26:41Z</dcterms:modified>
  <cp:category/>
  <cp:version/>
  <cp:contentType/>
  <cp:contentStatus/>
</cp:coreProperties>
</file>