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835" windowHeight="12810" activeTab="0"/>
  </bookViews>
  <sheets>
    <sheet name="investice" sheetId="1" r:id="rId1"/>
  </sheets>
  <externalReferences>
    <externalReference r:id="rId4"/>
  </externalReferences>
  <definedNames>
    <definedName name="_xlnm.Print_Titles" localSheetId="0">'investice'!$1:$1</definedName>
    <definedName name="_xlnm.Print_Area" localSheetId="0">'investice'!$A$1:$H$466</definedName>
    <definedName name="Odložené_zahájení">#REF!</definedName>
    <definedName name="Rozestavěné_stavby">#REF!</definedName>
    <definedName name="Soupis98">#REF!</definedName>
    <definedName name="Sumář99_Dotaz_plán99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<sst xmlns="http://schemas.openxmlformats.org/spreadsheetml/2006/main" count="1073" uniqueCount="396">
  <si>
    <t>Paragraf</t>
  </si>
  <si>
    <t>Položka</t>
  </si>
  <si>
    <t>Schválený
rozpočet 2014</t>
  </si>
  <si>
    <t>Upravený
rozpočet 2014</t>
  </si>
  <si>
    <t>Skutečnost
2014</t>
  </si>
  <si>
    <t>Plnění
%</t>
  </si>
  <si>
    <t>Poznámka</t>
  </si>
  <si>
    <t>STAVEBNÍ INVESTICE - INDIVIDUÁLNÍ PŘÍSLIB</t>
  </si>
  <si>
    <t>INV ODBOR INVESTIC</t>
  </si>
  <si>
    <t>1039-Ostatní záležitosti lesního hospodářství</t>
  </si>
  <si>
    <t/>
  </si>
  <si>
    <t>6121-Budovy, haly a stavby</t>
  </si>
  <si>
    <t>15545 Vietnamská lávka</t>
  </si>
  <si>
    <t>15546 Ostrovský most</t>
  </si>
  <si>
    <t>CELKEM 1039</t>
  </si>
  <si>
    <t>2141-Vnitřní obchod</t>
  </si>
  <si>
    <t>14519 Rozvoj výstaviště Flora Olomouc, a. s. - dostavba pavilonu A1, fond 52</t>
  </si>
  <si>
    <t>15121 Rozvoj výstaviště Flora Olomouc - příjezdová komunikace, fond 53</t>
  </si>
  <si>
    <t>15122 Rozvoj výstaviště Flora Olomouc - parkoviště, fond 53</t>
  </si>
  <si>
    <t>CELKEM 2141</t>
  </si>
  <si>
    <t>2212-Silnice</t>
  </si>
  <si>
    <t>14851 Za Školou - rekonstrukce komunikace a inženýrských sítí, fond 97</t>
  </si>
  <si>
    <t>15274 Stará Víska- rekonstrukce komunikace a inž. sítí</t>
  </si>
  <si>
    <t>14767 Bezbariérové úpravy komunikací - trasa K</t>
  </si>
  <si>
    <t>14767 ÚZ 91628 Bezbariérové úpravy komunikací - trasa K</t>
  </si>
  <si>
    <t>CELKEM 2212</t>
  </si>
  <si>
    <t>2219-Ostatní záležitosti pozemních komunikací</t>
  </si>
  <si>
    <t>15090 Olomoucký hrad - cestní sítě (vratka za zrušení zadávacího řízení), fond 65</t>
  </si>
  <si>
    <t>15333 Moravská cyklotrasa na území ORP Olomouc, k. ú. Povel, fond 57</t>
  </si>
  <si>
    <t>15417 Jantarová cyklotrasa - 2. část, fond 62</t>
  </si>
  <si>
    <t>15150 Trnkova ulice - parkoviště před domy 17 - 19, fond 91</t>
  </si>
  <si>
    <t>15533 Velkomoravská - Schweitzerova, úprava křižovatky</t>
  </si>
  <si>
    <t>15454 Povel - obytná zóna - revitalizace a regenerace sídliště III. etapa / část I- Jižní spojka, fond 105</t>
  </si>
  <si>
    <t xml:space="preserve">15505 Werichova - parkovací stání, fond 106 </t>
  </si>
  <si>
    <t>15539 Moravská cyklotrasa na území ORP Olomouc k. ú. Slavonín, Nemilany</t>
  </si>
  <si>
    <t>14969 Wittgensteinova - Domovina - stezka pro pěší</t>
  </si>
  <si>
    <t>15539 ÚZ 00605 Ol. kraj na projekt "Moravská cyklotrasa na území ORP Olomouc k. ú. Slavonín, Nemilany"</t>
  </si>
  <si>
    <t>15349 Dolní Novosadská - dopravní opatření</t>
  </si>
  <si>
    <t>15150 ÚZ 365 17871 Trnkova ulice - parkoviště před domy 17 - 19, fond 91</t>
  </si>
  <si>
    <t>15333 ÚZ 385 87505 Moravská cyklotrasa na území ORP Olomouc, k. ú. Povel, fond 57</t>
  </si>
  <si>
    <t>CELKEM 2219</t>
  </si>
  <si>
    <t>2271-Ostatní dráhy</t>
  </si>
  <si>
    <t>15296 Tramvajová trať Nové Sady, I. etapa část B, fond 33</t>
  </si>
  <si>
    <t>15296 ÚZ 605 15945 Tramvajová trať Nové Sady, I. etapa část B, fond 33</t>
  </si>
  <si>
    <t>CELKEM 2271</t>
  </si>
  <si>
    <t>3111-Předškolní zařízení</t>
  </si>
  <si>
    <t>14986 MŠ Jílová - energetická opatření, fond 74</t>
  </si>
  <si>
    <t>15449 MŠ Zeyerova  - rekonstrukce suterénu budovy, fond 71</t>
  </si>
  <si>
    <t>14986 ÚZ 545 15835 MŽP ČR na projekt "MŠ Jílová - energetická opatření", fond 74</t>
  </si>
  <si>
    <t>14986 ÚZ 541 90877 SFŽP ČR na projekt "MŠ Jílová - energetická opatření", fond 74</t>
  </si>
  <si>
    <t>15553 MŠ Dělnická - statické úpravy</t>
  </si>
  <si>
    <t>CELKEM 3111</t>
  </si>
  <si>
    <t>3113-Základní školy</t>
  </si>
  <si>
    <t>14992 ZŠ Nedvědova - energetická opatření, fond 75</t>
  </si>
  <si>
    <t>14792 ZŠ Rožňavská - energetická opatření, fond 76</t>
  </si>
  <si>
    <t>15391 Svatoplukova 11 - venkovní hřiště, fond 67</t>
  </si>
  <si>
    <t>15392 Svatoplukova 11 - tělocvična, fond 70</t>
  </si>
  <si>
    <t>15404 ZŠ a MŠ Řezníčkova  - hřiště, fond 68</t>
  </si>
  <si>
    <t>15155 ZŠ Nemilany - společně do školy, fond 89</t>
  </si>
  <si>
    <t>15472 FZŠ Hálkova - přístavba učeben, fond 84</t>
  </si>
  <si>
    <t>15550 ZŠ tř. Spojenců - vybudování hřiště, fond 90</t>
  </si>
  <si>
    <t>14792 ÚZ 545 15835 MŽP ČR na projekt "ZŠ Rožňavská - energetická opatření", fond 76</t>
  </si>
  <si>
    <t>14792 ÚZ 541 90877 SFŽP ČR na projekt "ZŠ Rožňavská - energetická opatření", fond 76</t>
  </si>
  <si>
    <t>15406 ZŠ Mozartova - rekonstrukce hřiště, fond 80</t>
  </si>
  <si>
    <t>14992 ÚZ 545 15835 ZŠ Nedvědova - energetická opatření, fond 75</t>
  </si>
  <si>
    <t>14992 ÚZ 541 90877 ZŠ Nedvědova - energetická opatření, fond 75</t>
  </si>
  <si>
    <t>15391 ÚZ 385 87505 Svatoplukova 11 - venkovní hřiště, fond 67</t>
  </si>
  <si>
    <t>15392 ÚZ 385 87505 ZŠ Svatoplukova 11 - tělocvična, fond 70</t>
  </si>
  <si>
    <t>CELKEM 3113</t>
  </si>
  <si>
    <t>3326-Pořízení, zachování a obnova hodnot místního kulturního, národního a historického povědomí</t>
  </si>
  <si>
    <t>15484 Fort Tafelberg, fond 83</t>
  </si>
  <si>
    <t>CELKEM 3326</t>
  </si>
  <si>
    <t>3421-Využití volného času dětí a mládeže</t>
  </si>
  <si>
    <t>14957 Dětská hřiště</t>
  </si>
  <si>
    <t>15225 Neředín - park Malého Noe</t>
  </si>
  <si>
    <t>15555 Sv. Kopeček - dětské hřiště</t>
  </si>
  <si>
    <t>15556 Lošov - dětské hřiště</t>
  </si>
  <si>
    <t>CELKEM 3421</t>
  </si>
  <si>
    <t>3429-Ostatní zájmová činnost a rekreace</t>
  </si>
  <si>
    <t>15579 Horní náměstí - odběrná místa pro aktivity</t>
  </si>
  <si>
    <t>CELKEM 3429</t>
  </si>
  <si>
    <t>3631-Veřejné osvětlení</t>
  </si>
  <si>
    <t>15282 Horní náměstí - osvětlení</t>
  </si>
  <si>
    <t>CELKEM 3631</t>
  </si>
  <si>
    <t>3725-Využívání a zneškodňování komunálních odpadů</t>
  </si>
  <si>
    <t>15108 Překládací stanice odpadů, fond 100</t>
  </si>
  <si>
    <t>CELKEM 3725</t>
  </si>
  <si>
    <t>3741-Ochrana druhů a stanovišť</t>
  </si>
  <si>
    <t>15402 Tropický pavilon, fond 86</t>
  </si>
  <si>
    <t>CELKEM 3741</t>
  </si>
  <si>
    <t>3745-Péče o vzhled obcí a veřejnou zeleň</t>
  </si>
  <si>
    <t>15494 Rozárium- obnova I. etapa, fond 87</t>
  </si>
  <si>
    <t>CELKEM 3745</t>
  </si>
  <si>
    <t>5512-Požární ochrana - dobrovolná část</t>
  </si>
  <si>
    <t>15205 Hasičská zbrojnice Topolany</t>
  </si>
  <si>
    <t>CELKEM 5512</t>
  </si>
  <si>
    <t>6171-Činnost místní správy</t>
  </si>
  <si>
    <t>6129-Nákup dlouhodobého hmotného majetku jinde nezařazený</t>
  </si>
  <si>
    <t>Věcná břemena</t>
  </si>
  <si>
    <t>CELKEM 6171</t>
  </si>
  <si>
    <t>CELKEM INV ODBOR INVESTIC</t>
  </si>
  <si>
    <t>INV ODBOR DOPRAVY</t>
  </si>
  <si>
    <t>15497 Rekonstrukce a oprava podchodu v ulici Foerstrova - Na Vozovce, fond 81</t>
  </si>
  <si>
    <t>15584 U Botanické zahrady, Polská - rekonstrukce vozovky a chodníků, výstavba park. stání</t>
  </si>
  <si>
    <t>15596 Cykloturistické odpočívadlo - Nemilany</t>
  </si>
  <si>
    <t>15598 Cykloturistické odpočivadlo - Smetanovy Sady</t>
  </si>
  <si>
    <t>15497 ÚZ 385 87505 Rekonstrukce a oprava podchodu v ul. Foerstrova - Na Vozovce, fond 81</t>
  </si>
  <si>
    <t>15510 SSZ křižovatky Kosmonautů, Wittgensteinova, tř. 17. listopadu</t>
  </si>
  <si>
    <t>15450 Tovární - Rolsberská - křižovatka - SSZ</t>
  </si>
  <si>
    <t>15541 Tř. 17. listopadu x Polská  - doplnění SSZ "Přechod Polská"</t>
  </si>
  <si>
    <t>CELKEM INV ODBOR DOPRAVY</t>
  </si>
  <si>
    <t>INV ODBOR AGENDY ŘIDIČŮ A MOTOROVÝCH VOZIDEL</t>
  </si>
  <si>
    <t>15554 Pergola u dopravního hřiště Semafor</t>
  </si>
  <si>
    <t>CELKEM INV ODBOR AGENDY ŘIDIČŮ A MOTOROVÝCH VOZIDEL</t>
  </si>
  <si>
    <t>INV ODBOR SOCIÁLNÍCH VĚCÍ</t>
  </si>
  <si>
    <t>4359-Ostatní služby a činnosti v oblasti sociální péče.</t>
  </si>
  <si>
    <t>15582 Klub seniorů Javořičská ul. - rekonstrukce topení</t>
  </si>
  <si>
    <t>CELKEM 4359</t>
  </si>
  <si>
    <t>15581 Hálkova 20 - stavební úpravy, fond 98</t>
  </si>
  <si>
    <t>15581 ÚZ 331 13233 Hálkova 20 - stavební úpravy, fond 98</t>
  </si>
  <si>
    <t>15581 ÚZ 335 13233 Hálkova 20 - stavební úpravy, fond 98</t>
  </si>
  <si>
    <t>CELKEM INV ODBOR SOCIÁLNÍCH VĚCÍ</t>
  </si>
  <si>
    <t xml:space="preserve">CELKEM STAVEBNÍ INVESTICE </t>
  </si>
  <si>
    <t>PROJEKTOVÁ DOKUMENTACE - INDIVIDUÁLNÍ PŘÍSLIB</t>
  </si>
  <si>
    <t>25545 Vietnamská lávka</t>
  </si>
  <si>
    <t>25546 Ostrovský most</t>
  </si>
  <si>
    <t>24864 Protipovodňová opatření II. B etapa - související investice</t>
  </si>
  <si>
    <t>24800 Neředínská, U Dvora, Letců - rekonstrukce a inžen. sítí</t>
  </si>
  <si>
    <t>24851 Za Školou - rekonstrukce komunikace a inž. sítí, fond 97</t>
  </si>
  <si>
    <t>25274 Stará Víska - rekonstrukce komunikace a inž. sítí, fond 92</t>
  </si>
  <si>
    <t>25326 Kasárna Neředín - obslužné komunikace</t>
  </si>
  <si>
    <t>25343 Legionářská - Studentská, rekonstrukce komunikace</t>
  </si>
  <si>
    <t>25511 Slavonín - ul. Durychova - rekonstrukce komunikace</t>
  </si>
  <si>
    <t>25409 Křelovská - odvodnění komunikace</t>
  </si>
  <si>
    <t>25411 Černovír - Heydukova  - rekonstrukce komunikace</t>
  </si>
  <si>
    <t>25415 Dolní Hejčínská - rekonstrukce komunikace</t>
  </si>
  <si>
    <t xml:space="preserve">25500 Lošov, Hliník - rekonstrukce komunikace </t>
  </si>
  <si>
    <t xml:space="preserve">25501 Lošov, Pod Hvězdárnou - rekonstrukce komunikace </t>
  </si>
  <si>
    <t xml:space="preserve">25502 Lošov, Zlaté Doly - rekonstrukce komunikace </t>
  </si>
  <si>
    <t>25512 Topolany - U Parčíku - rekonstrukce komunikace</t>
  </si>
  <si>
    <t>25584 U Botanické zahrady, Polská x Schweitzerova - realizuje odbor dopravy</t>
  </si>
  <si>
    <t>25090 Olomoucký hrad - cestní sítě, fond 65</t>
  </si>
  <si>
    <t>24367 Týneček - Chválkovice, cyklostezka</t>
  </si>
  <si>
    <t>24781 Ul. 1. máje - rekonstrukce komunikace a inž. sítí</t>
  </si>
  <si>
    <t>25270 Přechody pro pěší</t>
  </si>
  <si>
    <t>24979 V Hlinkách - parkoviště</t>
  </si>
  <si>
    <t>25346 Jílemnického, Nedvězí centrum - dopravní opatření</t>
  </si>
  <si>
    <t>25348 Přerovská - dopravní opatření</t>
  </si>
  <si>
    <t>25397 Lesní cesta - Berounka</t>
  </si>
  <si>
    <t>25398 Lesní cesta - Okružní</t>
  </si>
  <si>
    <t>25412 Sladkovského - rek. komunikace a chodníků</t>
  </si>
  <si>
    <t>25413 Zolova  - Kyselovská - chodník</t>
  </si>
  <si>
    <t>25417 Jantarová cyklotrasa - 2. část, fond 62</t>
  </si>
  <si>
    <t>25416 Holická - Babíčkova</t>
  </si>
  <si>
    <t>25505 Werichova - parkovací stání, fond 106</t>
  </si>
  <si>
    <t>25455 Jeremenkova - cyklostezka</t>
  </si>
  <si>
    <t>25458 Krematorium - ul. Křelovská - cyklostezka</t>
  </si>
  <si>
    <t>25454 Povel - obytná zóna - regenerace a revitalizace sídliště - III. etapa /I, fond 105</t>
  </si>
  <si>
    <t>25477 Hodolanská, Jiráskova - přechod pro pěší</t>
  </si>
  <si>
    <t>25478 Hodolanská, Stará Víska - přechod pro pěší</t>
  </si>
  <si>
    <t>25479 Třída Míru, Čechova - přechod pro pěší</t>
  </si>
  <si>
    <t>25480 Divišova, Bystrovanská - přechod pro pěší</t>
  </si>
  <si>
    <t>25482 Chomoutov - autobusová točna a zastávka</t>
  </si>
  <si>
    <t>25513 Družební, Rožňavská - chodník</t>
  </si>
  <si>
    <t>25506 Nedvězí, Rybniční - rekonstrukce komunikace</t>
  </si>
  <si>
    <t>25536 Velkomoravská, cyklostezka - most přes Moravu</t>
  </si>
  <si>
    <t>25537 Lošov - Liškovská - rekonstrukce komunikace a inž. sítí</t>
  </si>
  <si>
    <t xml:space="preserve">25528 Povel - obytná zóna - regenerace a revitalizace sídliště - III. etapa / II </t>
  </si>
  <si>
    <t>25529 Povel - obytná zóna - regenerace a revitalizace sídliště - III. etapa / III</t>
  </si>
  <si>
    <t>25533 Velkomoravská - Schweitzerova - úprava křižovatky - realizuje odbor dopravy</t>
  </si>
  <si>
    <t>25572 Jantarová stezka - úsek Hodolanská, Libušina</t>
  </si>
  <si>
    <t>24981 Za Vodojemem - malá parkoviště</t>
  </si>
  <si>
    <t>25587 Na Letné - parkoviště</t>
  </si>
  <si>
    <t>2221-Provoz veřejné silniční dopravy</t>
  </si>
  <si>
    <t>25271 Sv. Kopeček - zastávka MHD</t>
  </si>
  <si>
    <t>CELKEM 2221</t>
  </si>
  <si>
    <t>25161 Tramvajová trať II. etapa - Nové Sady - Povel</t>
  </si>
  <si>
    <t>2321-Odvádění a čistění odpadních vod a nakládání s kaly</t>
  </si>
  <si>
    <t>25159 Jesenická - rekonstrukce propustku</t>
  </si>
  <si>
    <t>25281 Slavonín - zkapacitnění propustku</t>
  </si>
  <si>
    <t>24740 Protipovodňová opatření na Nemilance</t>
  </si>
  <si>
    <t xml:space="preserve">24735 Hráz Šantova ul. </t>
  </si>
  <si>
    <t>25367 Letiště - kanalizace</t>
  </si>
  <si>
    <t>25410 Černovír - rekonstrukce dobudování kanalizace ul. Heydukova</t>
  </si>
  <si>
    <t>25498 Letiště, bufet - jímka odpadních vod</t>
  </si>
  <si>
    <t>25512 Topolany - U Parčíku - zpevnění břehu potoka a komunikace</t>
  </si>
  <si>
    <t>CELKEM 2321</t>
  </si>
  <si>
    <t>2333-Úpravy drobných vodních toků</t>
  </si>
  <si>
    <t>25193 Mlýnský potok - jez</t>
  </si>
  <si>
    <t>CELKEM 2333</t>
  </si>
  <si>
    <t>25269 MŠ Olomouc - Šlechtitelů</t>
  </si>
  <si>
    <t>25404 ZŠ a MŠ Řezníčkova - hřiště, fond 68</t>
  </si>
  <si>
    <t>25472 FZŠ Hálkova - přístavba učeben, fond 84</t>
  </si>
  <si>
    <t>25484 Fort Tafelberg, fond 83</t>
  </si>
  <si>
    <t>25552 Plavecký stadion - tobogánová věž</t>
  </si>
  <si>
    <t>25160 Plavecký stadion - rekonstrukce podhledu a osvětlení haly PSO</t>
  </si>
  <si>
    <t>25579 Horní náměstí - odběrná místa pro aktivity</t>
  </si>
  <si>
    <t>25282 Horní náměstí - osvětlení</t>
  </si>
  <si>
    <t>25541 Tř. 17. listopadu x Polská  - doplnění SSZ - realizuje odbor dopravy</t>
  </si>
  <si>
    <t>25402 Tropický pavilon</t>
  </si>
  <si>
    <t>25494 Rozárium - obnova I. etapa</t>
  </si>
  <si>
    <t>25205 Hasičská zbrojnice Topolany - rekonstrukce</t>
  </si>
  <si>
    <t xml:space="preserve">CELKEM PROJEKTOVÉ DOKUMENTACE </t>
  </si>
  <si>
    <t>NESTAVEBNÍ INVESTICE - INDIVIDUÁLNÍ PŘÍSLIB</t>
  </si>
  <si>
    <t>6122-Stroje, přístroje a zařízení</t>
  </si>
  <si>
    <t>34519 Rozvoj Výstaviště Flora - dostavba pavilonu A</t>
  </si>
  <si>
    <t>6111-Programové vybavení</t>
  </si>
  <si>
    <t>34519 Rozvoj Výstaviště Flora - dostavba pavilonu A, fond 52</t>
  </si>
  <si>
    <t>35122 Rozvoj Výstaviště Flora Olomouc - parkoviště, fond 53</t>
  </si>
  <si>
    <t>35550 ZŠ tř. Spojenců - vybudování hřiště, fond 90</t>
  </si>
  <si>
    <t>35555 Sv. Kopeček - dětské hřiště</t>
  </si>
  <si>
    <t>35556 Lošov - dětské hřiště</t>
  </si>
  <si>
    <t>3639-Komunální služby a územní rozvoj jinde nezařazené</t>
  </si>
  <si>
    <t>6130-Pozemky</t>
  </si>
  <si>
    <t>34398 Výkupy pozemků</t>
  </si>
  <si>
    <t>35246 Výkup budov</t>
  </si>
  <si>
    <t>CELKEM 3639</t>
  </si>
  <si>
    <t>INV ODBOR AGENDY ŘIDČŮ A MOTOROVÝCH VOZIDEL</t>
  </si>
  <si>
    <t>35593 Centrum semafor - nákup mobilního prostředku "HANDBIK"</t>
  </si>
  <si>
    <t>CELKEM INV ODBOR AGENDY ŘIDČŮ A MOTOROVÝCH VOZIDEL</t>
  </si>
  <si>
    <t>INV ODBOR VNĚJŠÍCJH VZTAHŮ A INFORMACÍ</t>
  </si>
  <si>
    <t>3419-Ostatní tělovýchovná činnost</t>
  </si>
  <si>
    <t>6202-Nákup majetkových podílů</t>
  </si>
  <si>
    <t>30953 SK Sigma - kapitálový vstup</t>
  </si>
  <si>
    <t>35227 Zimní stadion - pořízení časomíry</t>
  </si>
  <si>
    <t>35585 Zimní stadion - pořízení brankového videosystému</t>
  </si>
  <si>
    <t>CELKEM 3419</t>
  </si>
  <si>
    <t>6409-Ostatní činnosti jinde nezařazené</t>
  </si>
  <si>
    <t>35577 Radar - Droždín</t>
  </si>
  <si>
    <t>35586 KMČ Topolany - pergola</t>
  </si>
  <si>
    <t>35588 KMČ Nemilany - hodiny s teploměrem na budově</t>
  </si>
  <si>
    <t>CELKEM 6409</t>
  </si>
  <si>
    <t>CELKEM INV ODBOR VNĚJŠÍCJH VZTAHŮ A INFORMACÍ</t>
  </si>
  <si>
    <t>INV ODBOR INFORMATIKY</t>
  </si>
  <si>
    <t>6125-Výpočetní technika</t>
  </si>
  <si>
    <t>31111 Pořízení informační a výpočetní techniky</t>
  </si>
  <si>
    <t>35345 Strukturovaná kabeláž budovy Hynaisova II. (Namiro)</t>
  </si>
  <si>
    <t>35302 Centrální informační systém MMOl, II. etapa - v 09, fond 39</t>
  </si>
  <si>
    <t>35302 Centrální informační systém MMOl, II. etapa - v 09 (optická vlákna), fond 39</t>
  </si>
  <si>
    <t>35302 ÚZ 365 17871 Centrální informační systém MMOl, II. etapa - v 09 (optická vlákna), fond 39</t>
  </si>
  <si>
    <t>CELKEM INV ODBOR INFORMATIKY</t>
  </si>
  <si>
    <t>INV ODBOR SPRÁVY  (OD 3.9.2014 - ODBOR KANCELÁŘ TAJEMNÍKA)</t>
  </si>
  <si>
    <t>35509 Vzduchotechnika NAMIRO</t>
  </si>
  <si>
    <t>35547 Vyvolávací systém NAMIRO, 2. patro</t>
  </si>
  <si>
    <t>35573 Informační totem - Palackého 14</t>
  </si>
  <si>
    <t>35583 Přepážková pracoviště NAMIRO, Palackého 14  - odbor správy</t>
  </si>
  <si>
    <t>35594 Kopírka  - ekonomický odbor</t>
  </si>
  <si>
    <t>CELKEM INV ODBOR SPRÁVY                                                                   (OD 3.9.2014 - ODBOR KANCELÁŘ TAJEMNÍKA)</t>
  </si>
  <si>
    <t>INV MĚSTSKÁ POLICIE</t>
  </si>
  <si>
    <t>5311-Bezpečnost a veřejný pořádek</t>
  </si>
  <si>
    <t>30952 Městská policie - rozšíření stacionárního kamerového systému</t>
  </si>
  <si>
    <t>35578 Městské policie, Kateřinská  č. 23 - nákup plynového kotle "Brotje"</t>
  </si>
  <si>
    <t>35580 PPK Městská policie - rozšíření mobilního kamerového systému</t>
  </si>
  <si>
    <t>35580 ÚZ 14943 PPK Městská policie - rozšíření mobilního kamerového systému</t>
  </si>
  <si>
    <t>CELKEM 5311</t>
  </si>
  <si>
    <t>CELKEM INV MĚSTSKÁ POLICIE</t>
  </si>
  <si>
    <t>INV ODBOR MAJETKOPRÁVNÍ</t>
  </si>
  <si>
    <t>30753 Výkupy pozemků</t>
  </si>
  <si>
    <t>35165 Výkupy budov + výkup kom., chodníků a parkovacích stání  od frmy "Kaskády Hejčín"(cca v 3,00 Kč)</t>
  </si>
  <si>
    <t>CELKEM INV ODBOR MAJETKOPRÁVNÍ</t>
  </si>
  <si>
    <t>INV ODBOR OCHRANY</t>
  </si>
  <si>
    <t>3636-Územní rozvoj</t>
  </si>
  <si>
    <t>6119-Ostatní nákup dlouhodobého nehmotného majetku</t>
  </si>
  <si>
    <t>35176 Digitální povodňový plán, fond 61</t>
  </si>
  <si>
    <t>35176 Digitální povodňový plán - instalace zařízení varovného a výstražného zařízení, fond 61</t>
  </si>
  <si>
    <t>35176 ÚZ 545 15825 Digitální povodňový plán, fond 61</t>
  </si>
  <si>
    <t>35176 ÚZ 541 90877 Digitální povodňový plán, fond 61</t>
  </si>
  <si>
    <t>35176 ÚZ 545 15825 Digitální povodňový plán - instal. zařízení varovného a výstražného zařízení, fond 61</t>
  </si>
  <si>
    <t>35176 ÚZ 541 90877 Digitální povodňový plán - instal. zařízení varovného a výstražného zařízení, fond 61</t>
  </si>
  <si>
    <t>CELKEM 3636</t>
  </si>
  <si>
    <t>35597 Defibrilátor Lifepack CR PLUS vč. držáku na zeď</t>
  </si>
  <si>
    <t>CELKEM INV ODBOR OCHRANY</t>
  </si>
  <si>
    <t>2251-Letiště</t>
  </si>
  <si>
    <t>35452 Nákup mobilní palivové nádrže  - letiště Neředín</t>
  </si>
  <si>
    <t>CELKEM 2251</t>
  </si>
  <si>
    <t>6123-Dopravní prostředky</t>
  </si>
  <si>
    <t>35540 Vozidlo údržby pevného trolejového vedení</t>
  </si>
  <si>
    <t>INV ODBOR EKONOMICKÝ</t>
  </si>
  <si>
    <t>Odkup parkovacích míst a klimatizace NAMIRO</t>
  </si>
  <si>
    <t>CELKEM INV ODBOR EKONOMICKÝ</t>
  </si>
  <si>
    <t xml:space="preserve">INV AQUAPARK, A. S. </t>
  </si>
  <si>
    <t>4334 Aquapark Olomouc - odkup akcií</t>
  </si>
  <si>
    <t xml:space="preserve">CELKEM INV AQUAPARK, A. S. </t>
  </si>
  <si>
    <t xml:space="preserve">CELKEM NESTAVEBNÍ INVESTICE </t>
  </si>
  <si>
    <t>INV ODBOR KONCEPCE A ROZVOJE - INDIVIDUÁLNÍ PŘÍSLIB</t>
  </si>
  <si>
    <t>2229-Ostatní záležitosti v silniční dopravě</t>
  </si>
  <si>
    <t>5486  Sčítač dopravy</t>
  </si>
  <si>
    <t>CELKEM 2229</t>
  </si>
  <si>
    <t>3635-Územní plánování</t>
  </si>
  <si>
    <t>4431 Model dopravy města Olomouce. Pravidelná roční aktualizace na základě uzavřené smlouvy. Model dopravy je důležitým podkladem pro prognózu dopravního zatížení komunikačnísítě města.</t>
  </si>
  <si>
    <t>4585 Pořízení nového územního plánu</t>
  </si>
  <si>
    <t>4298 Pořízení změn regulačního plánu MPR</t>
  </si>
  <si>
    <t>4290 Studie silniční sítě</t>
  </si>
  <si>
    <t>5251 Implementace nového územního plánu</t>
  </si>
  <si>
    <t>5429 Optimalizace sítě MHD v Olomouci</t>
  </si>
  <si>
    <t>CELKEM 3635</t>
  </si>
  <si>
    <t xml:space="preserve">CELKEM INV ODBOR KONCEPCE A ROZVOJE </t>
  </si>
  <si>
    <t>INV ODBOR EVROPSKÝCH PROJEKTŮ - INDIVIDUÁLNÍ PŘÍSLIB</t>
  </si>
  <si>
    <t>5519 Regenerace sídliště Povel - III. realizační celek</t>
  </si>
  <si>
    <t>5520 Realizace úspor energie - MŠ Jílová, Dělnická, Petřkova, Řezníčkova, Rožňavská, Nedvědova</t>
  </si>
  <si>
    <t>5521 Zateplení kina Metropol</t>
  </si>
  <si>
    <t>5522 Park v kotlině</t>
  </si>
  <si>
    <t>5523 Balvanitý skluz</t>
  </si>
  <si>
    <t>5524 Úpravy křižovatek v souvislosti s TT</t>
  </si>
  <si>
    <t>5525 Odstavné kolejiště tramvají</t>
  </si>
  <si>
    <t>5526 Programové období 2014 +</t>
  </si>
  <si>
    <t>REZERVA na přípravu projektů</t>
  </si>
  <si>
    <t xml:space="preserve">CELKEM INV ODBOR EVROPSKÝCH PROJEKTŮ </t>
  </si>
  <si>
    <t>INV PŘÍSPĚVKY A GRANTY - INDIVIDUÁLNÍ PŘÍSLIB</t>
  </si>
  <si>
    <t xml:space="preserve">INV ODBOR EKONOMICKÝ </t>
  </si>
  <si>
    <t>6313-Investiční transfery nefinančním podnikatelským subjektům-PO</t>
  </si>
  <si>
    <t>5045 Rozvoj výstaviště Flora Olomouc, a. s. - rek. pavilonu A</t>
  </si>
  <si>
    <t xml:space="preserve">CELKEM INV ODBOR EKONOMICKÝ </t>
  </si>
  <si>
    <t>5424 DPMO a. s. Olomouc - nákup tramvají</t>
  </si>
  <si>
    <t>INV ODBOR OVVI</t>
  </si>
  <si>
    <t>6359-Investiční transfery ostatním příspěvkovým organizacím</t>
  </si>
  <si>
    <t>5600 Vlastivědné muzeum Olomouc - "Rozšíření a doplnění Stálé expozice Osobností Olomouce VMO"</t>
  </si>
  <si>
    <t>3319-Ostatní záležitosti kultury</t>
  </si>
  <si>
    <t>6322-Investiční transfery spolkům</t>
  </si>
  <si>
    <t>5563 Divadlo Tramtárie - přesun a technická inovace vybavení</t>
  </si>
  <si>
    <t>5569 Hudební institut - vybavení zázemí a hudební školy</t>
  </si>
  <si>
    <t>5570 Divadlo Na cucky - technické vybavení divadla</t>
  </si>
  <si>
    <t>5571 Unie výtvarných umělců Olomoucka - úpravy výstavních prostor v G-galerii</t>
  </si>
  <si>
    <t>CELKEM 3319</t>
  </si>
  <si>
    <t>6901-Rezervy kapitálových výdajů</t>
  </si>
  <si>
    <t>Investiční PŘÍSPĚVKY v oblasti sportu, kultury, cestovního ruchu ŽP</t>
  </si>
  <si>
    <t>5558 SK Olomouc Sigma MŽ - projekt REKO FS  - Fotbalové ME 21 2015</t>
  </si>
  <si>
    <t>5559 Gymnastický klub mládeže Olomouc - výměna oken</t>
  </si>
  <si>
    <t>5560 Hanácký paraklub - stavební úpravy II. etapa,</t>
  </si>
  <si>
    <t>5561 TJ Milo Olomouc - Sportcentrum Nové Sady - sportovní sál</t>
  </si>
  <si>
    <t>5562 TJ Sokol Olomouc - rekonstrukce soc. zázemí budovy Sokolovny</t>
  </si>
  <si>
    <t>5564 TJ Sokol Olomouc Chválkovice - statické zajištění krovu budovy</t>
  </si>
  <si>
    <t>5565 TJ Sokol Týneček - oprava opěrné zdi u dětského hřiště</t>
  </si>
  <si>
    <t>5566 SK UP Olomouc, oddíl kanoistiky - studie proveditelnosti výstavby vodáckého kanálu na jezu u Šantovky</t>
  </si>
  <si>
    <t>5568 Tenis centrum Olomouc - nákup plachet pro tenisovou halu</t>
  </si>
  <si>
    <t>5567 Veslařský klub Olomouc - pořízení veslařských lodí pro děti a mládež</t>
  </si>
  <si>
    <t>CELKEM INV ODBOR OVVI</t>
  </si>
  <si>
    <t xml:space="preserve">INV ODBOR ŠKOLSTVÍ </t>
  </si>
  <si>
    <t>6351-Investiční transfery zřízeným PO</t>
  </si>
  <si>
    <t>5470 MŠ Mozartova - příspěvek na rekonstrukci střechy</t>
  </si>
  <si>
    <t>5557 MŠ Jílová - zahradní domek</t>
  </si>
  <si>
    <t>5574 MŠ Rooseveltova - rekonstrukce střechy</t>
  </si>
  <si>
    <t>5575 MŠ Wolkerova - rekonstrukce soc. zařízení MŠ Mozartova 22</t>
  </si>
  <si>
    <t>5483 ZŠ Stupkova - rekonstrukce koridoru</t>
  </si>
  <si>
    <t>5538 ZŠ a MŠ Holice - pořízení nového mandlu</t>
  </si>
  <si>
    <t>5548 ZŠ Droždín (Gagarinova) - vybudování kanalizační přípojky</t>
  </si>
  <si>
    <t>5551 FZŠ a MŠ Holečkova - vybavení zahrady</t>
  </si>
  <si>
    <t>5589 ZŠ 8. května - rozšíření kapacity MŠ</t>
  </si>
  <si>
    <t>5590 ZŠ a MŠ Demlova - rekonstrukce, rozšíření kapacity</t>
  </si>
  <si>
    <t>5591 FZŠ a MŠ Holečkova - projekt Centrum volnočasových aktivit</t>
  </si>
  <si>
    <t>5595 ZŠ a MŠ Řezníčkova - úhrada projektové dokumentace k rekonstrukci objektu</t>
  </si>
  <si>
    <t xml:space="preserve">CELKEM INV ODBOR ŠKOLSTVÍ </t>
  </si>
  <si>
    <t>INV ODBOR SOC. VĚCÍ</t>
  </si>
  <si>
    <t>5543 TJ Milo Olomouc - vybudování bezbariérového přístupu</t>
  </si>
  <si>
    <t xml:space="preserve">6313-Investiční transfery nefinančním podnikatelským subjektům-PO </t>
  </si>
  <si>
    <t>34975 SK Sigma, a. s. - Pozitivní diváctví a bezpečný stadion - II. etapa</t>
  </si>
  <si>
    <t>CELKEM INV ODBOR SOC. VĚCÍ</t>
  </si>
  <si>
    <t>3633-Výstavba a údržba místních inženýrských sítí</t>
  </si>
  <si>
    <t>6341-Investiční dotace obcím</t>
  </si>
  <si>
    <t>5527 Regulační stanice plynu - plynovod Topolany (úhrada části kupní ceny obci Ústín)</t>
  </si>
  <si>
    <t>CELKEM 3633</t>
  </si>
  <si>
    <t>INV PŘÍSPĚVKOVÉ ORGANIZACE</t>
  </si>
  <si>
    <t>3314-Činnosti knihovnické</t>
  </si>
  <si>
    <t>15366 ÚZ 34544 MK ČR pro KMO na projekt "Centrum elektronických zdrojů"</t>
  </si>
  <si>
    <t>CELKEM 3314</t>
  </si>
  <si>
    <t>5599 ZOO Sv. Kopeček, Olomouc - posílení investičního fondu</t>
  </si>
  <si>
    <t>CELKEM INV PŘÍSPĚVKOVÉ ORGANIZACE</t>
  </si>
  <si>
    <t xml:space="preserve">CELKEM INV PŘÍSPĚVKY A GRANTY </t>
  </si>
  <si>
    <t>INV MOVO, A. S. - PROSTŘEDKY Z NÁJEMNÉHO  NA OBNOVU VODOVODŮ A KANALIZACÍ V MAJETKU SMOl - INDIVIDUÁLNÍ PŘÍSLIB</t>
  </si>
  <si>
    <t>4851 Za Školou - rekonstrukce komunikace a inženýrských sítí, fond 97</t>
  </si>
  <si>
    <t>2310-Pitná voda</t>
  </si>
  <si>
    <t>395 Projektová dokumentace</t>
  </si>
  <si>
    <t>5514 Rekonstrukce VVDJ Tabulový vrch</t>
  </si>
  <si>
    <t>5518 Vodoměry v majetku města Olomouce</t>
  </si>
  <si>
    <t>CELKEM 2310</t>
  </si>
  <si>
    <t>5316 ul. Letců, Neředínská - rekonstrukce kanalizace a vody</t>
  </si>
  <si>
    <t>5515 ČOV Olomouc - rekonstrukce hrubých česlí</t>
  </si>
  <si>
    <t>5516 ČOV Olomouc - rekonstrukce plynojemu</t>
  </si>
  <si>
    <t>5517 ČOV Olomouc - bioplyn</t>
  </si>
  <si>
    <t>CELKEM INV MOVO, A. S. - PROSTŘEDKY Z NÁJEMNÉHO  NA OBNOVU VODOVODŮ A KANALIZACÍ V MAJETKU SMOl</t>
  </si>
  <si>
    <t>INV SNO, A. S.  - INDIVIDUÁLNÍ PŘÍSLIB</t>
  </si>
  <si>
    <t>3612-Bytové hospodářství</t>
  </si>
  <si>
    <t>5305 Fischerova 2, 4, 6 - rekonstrukce objektu</t>
  </si>
  <si>
    <t>5426 Kosmonautů  12 - 20</t>
  </si>
  <si>
    <t>CELKEM 3612</t>
  </si>
  <si>
    <t xml:space="preserve">CELKEM INV SNO, A. S. </t>
  </si>
  <si>
    <t>REKAPITULACE:</t>
  </si>
  <si>
    <t>KAPITÁLOVÉ VÝDAJE CELKEM</t>
  </si>
  <si>
    <t xml:space="preserve">Stavební investice </t>
  </si>
  <si>
    <t xml:space="preserve">Projektové dokumentace </t>
  </si>
  <si>
    <t xml:space="preserve">Nestavební investice </t>
  </si>
  <si>
    <t xml:space="preserve">INV odbor koncepce a rozvoje </t>
  </si>
  <si>
    <t xml:space="preserve">INV odbor evropských projektů </t>
  </si>
  <si>
    <t xml:space="preserve">INV příspěvky a granty </t>
  </si>
  <si>
    <t>INV MOVO, a. s. - prostředky z nájemného  na obnovu vodovodů a kanalizací v majetku SMOl</t>
  </si>
  <si>
    <t xml:space="preserve">INV SNO, a. s.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</si>
</sst>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\ %"/>
    <numFmt numFmtId="173" formatCode="#0.00"/>
    <numFmt numFmtId="174" formatCode="dd\.mm\.yyyy"/>
    <numFmt numFmtId="175" formatCode="#,##0.0"/>
    <numFmt numFmtId="176" formatCode="#,##0.00\ _K_č"/>
    <numFmt numFmtId="177" formatCode="#,##0.00\ &quot;Kč&quot;"/>
    <numFmt numFmtId="178" formatCode="#,##0\ &quot;Kč&quot;"/>
    <numFmt numFmtId="179" formatCode="#,##0.000"/>
  </numFmts>
  <fonts count="24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8" borderId="10" xfId="0" applyFont="1" applyFill="1" applyBorder="1" applyAlignment="1" applyProtection="1">
      <alignment horizontal="center" vertical="center" wrapText="1"/>
      <protection/>
    </xf>
    <xf numFmtId="0" fontId="20" fillId="8" borderId="11" xfId="0" applyFont="1" applyFill="1" applyBorder="1" applyAlignment="1" applyProtection="1">
      <alignment horizontal="center" vertical="center" wrapText="1"/>
      <protection/>
    </xf>
    <xf numFmtId="0" fontId="21" fillId="8" borderId="11" xfId="0" applyFont="1" applyFill="1" applyBorder="1" applyAlignment="1" applyProtection="1">
      <alignment horizontal="center" vertical="center" wrapText="1"/>
      <protection/>
    </xf>
    <xf numFmtId="0" fontId="20" fillId="8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0" fillId="24" borderId="13" xfId="0" applyFont="1" applyFill="1" applyBorder="1" applyAlignment="1" applyProtection="1">
      <alignment horizontal="left" vertical="center" wrapText="1"/>
      <protection/>
    </xf>
    <xf numFmtId="3" fontId="23" fillId="24" borderId="14" xfId="0" applyNumberFormat="1" applyFont="1" applyFill="1" applyBorder="1" applyAlignment="1" applyProtection="1">
      <alignment horizontal="right" vertical="center" wrapText="1"/>
      <protection/>
    </xf>
    <xf numFmtId="3" fontId="23" fillId="8" borderId="14" xfId="0" applyNumberFormat="1" applyFont="1" applyFill="1" applyBorder="1" applyAlignment="1" applyProtection="1">
      <alignment horizontal="right" vertical="center" wrapText="1"/>
      <protection/>
    </xf>
    <xf numFmtId="172" fontId="22" fillId="24" borderId="14" xfId="0" applyNumberFormat="1" applyFont="1" applyFill="1" applyBorder="1" applyAlignment="1" applyProtection="1">
      <alignment horizontal="right" vertical="center" wrapText="1"/>
      <protection/>
    </xf>
    <xf numFmtId="0" fontId="22" fillId="24" borderId="15" xfId="0" applyFont="1" applyFill="1" applyBorder="1" applyAlignment="1" applyProtection="1">
      <alignment horizontal="left" vertical="center" wrapText="1"/>
      <protection/>
    </xf>
    <xf numFmtId="0" fontId="1" fillId="24" borderId="15" xfId="0" applyFont="1" applyFill="1" applyBorder="1" applyAlignment="1" applyProtection="1">
      <alignment horizontal="left" vertical="center" wrapText="1"/>
      <protection/>
    </xf>
    <xf numFmtId="3" fontId="23" fillId="19" borderId="14" xfId="0" applyNumberFormat="1" applyFont="1" applyFill="1" applyBorder="1" applyAlignment="1" applyProtection="1">
      <alignment horizontal="right" vertical="center" wrapText="1"/>
      <protection/>
    </xf>
    <xf numFmtId="172" fontId="22" fillId="19" borderId="14" xfId="0" applyNumberFormat="1" applyFont="1" applyFill="1" applyBorder="1" applyAlignment="1" applyProtection="1">
      <alignment horizontal="right" vertical="center" wrapText="1"/>
      <protection/>
    </xf>
    <xf numFmtId="0" fontId="1" fillId="19" borderId="15" xfId="0" applyFont="1" applyFill="1" applyBorder="1" applyAlignment="1" applyProtection="1">
      <alignment horizontal="left" vertical="center" wrapText="1"/>
      <protection/>
    </xf>
    <xf numFmtId="3" fontId="21" fillId="19" borderId="14" xfId="0" applyNumberFormat="1" applyFont="1" applyFill="1" applyBorder="1" applyAlignment="1" applyProtection="1">
      <alignment horizontal="right" vertical="center" wrapText="1"/>
      <protection/>
    </xf>
    <xf numFmtId="172" fontId="20" fillId="19" borderId="14" xfId="0" applyNumberFormat="1" applyFont="1" applyFill="1" applyBorder="1" applyAlignment="1" applyProtection="1">
      <alignment horizontal="right" vertical="center" wrapText="1"/>
      <protection/>
    </xf>
    <xf numFmtId="0" fontId="1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20" fillId="0" borderId="16" xfId="0" applyFont="1" applyFill="1" applyBorder="1" applyAlignment="1" applyProtection="1">
      <alignment horizontal="left" vertical="center" wrapText="1"/>
      <protection/>
    </xf>
    <xf numFmtId="3" fontId="21" fillId="0" borderId="16" xfId="0" applyNumberFormat="1" applyFont="1" applyFill="1" applyBorder="1" applyAlignment="1" applyProtection="1">
      <alignment horizontal="right" vertical="center" wrapText="1"/>
      <protection/>
    </xf>
    <xf numFmtId="172" fontId="20" fillId="0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24" borderId="20" xfId="0" applyFont="1" applyFill="1" applyBorder="1" applyAlignment="1" applyProtection="1">
      <alignment horizontal="center" wrapText="1"/>
      <protection/>
    </xf>
    <xf numFmtId="0" fontId="20" fillId="8" borderId="11" xfId="0" applyFont="1" applyFill="1" applyBorder="1" applyAlignment="1" applyProtection="1">
      <alignment horizontal="center" vertical="center" wrapText="1"/>
      <protection/>
    </xf>
    <xf numFmtId="0" fontId="20" fillId="19" borderId="21" xfId="0" applyFont="1" applyFill="1" applyBorder="1" applyAlignment="1" applyProtection="1">
      <alignment horizontal="left" vertical="center" wrapText="1"/>
      <protection/>
    </xf>
    <xf numFmtId="0" fontId="20" fillId="24" borderId="21" xfId="0" applyFont="1" applyFill="1" applyBorder="1" applyAlignment="1" applyProtection="1">
      <alignment horizontal="left" vertical="center" wrapText="1"/>
      <protection/>
    </xf>
    <xf numFmtId="0" fontId="22" fillId="24" borderId="14" xfId="0" applyFont="1" applyFill="1" applyBorder="1" applyAlignment="1" applyProtection="1">
      <alignment horizontal="left" vertical="center" wrapText="1"/>
      <protection/>
    </xf>
    <xf numFmtId="0" fontId="20" fillId="24" borderId="13" xfId="0" applyFont="1" applyFill="1" applyBorder="1" applyAlignment="1" applyProtection="1">
      <alignment horizontal="left" vertical="center" wrapText="1"/>
      <protection/>
    </xf>
    <xf numFmtId="0" fontId="20" fillId="19" borderId="13" xfId="0" applyFont="1" applyFill="1" applyBorder="1" applyAlignment="1" applyProtection="1">
      <alignment horizontal="left" vertical="center" wrapText="1"/>
      <protection/>
    </xf>
    <xf numFmtId="0" fontId="20" fillId="24" borderId="22" xfId="0" applyFont="1" applyFill="1" applyBorder="1" applyAlignment="1" applyProtection="1">
      <alignment horizontal="center" wrapText="1"/>
      <protection/>
    </xf>
    <xf numFmtId="0" fontId="20" fillId="24" borderId="23" xfId="0" applyFont="1" applyFill="1" applyBorder="1" applyAlignment="1" applyProtection="1">
      <alignment horizontal="center" wrapText="1"/>
      <protection/>
    </xf>
    <xf numFmtId="0" fontId="20" fillId="24" borderId="24" xfId="0" applyFont="1" applyFill="1" applyBorder="1" applyAlignment="1" applyProtection="1">
      <alignment horizontal="center" wrapText="1"/>
      <protection/>
    </xf>
    <xf numFmtId="0" fontId="20" fillId="24" borderId="25" xfId="0" applyFont="1" applyFill="1" applyBorder="1" applyAlignment="1" applyProtection="1">
      <alignment horizontal="center" wrapText="1"/>
      <protection/>
    </xf>
    <xf numFmtId="0" fontId="20" fillId="24" borderId="26" xfId="0" applyFont="1" applyFill="1" applyBorder="1" applyAlignment="1" applyProtection="1">
      <alignment horizontal="left" vertical="center" wrapText="1"/>
      <protection/>
    </xf>
    <xf numFmtId="0" fontId="22" fillId="19" borderId="13" xfId="0" applyFont="1" applyFill="1" applyBorder="1" applyAlignment="1" applyProtection="1">
      <alignment horizontal="left" vertical="center" wrapText="1"/>
      <protection/>
    </xf>
    <xf numFmtId="0" fontId="22" fillId="24" borderId="13" xfId="0" applyFont="1" applyFill="1" applyBorder="1" applyAlignment="1" applyProtection="1">
      <alignment horizontal="left" vertical="center" wrapText="1"/>
      <protection/>
    </xf>
    <xf numFmtId="0" fontId="20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466"/>
  <sheetViews>
    <sheetView tabSelected="1" zoomScaleSheetLayoutView="100" zoomScalePageLayoutView="0" workbookViewId="0" topLeftCell="A115">
      <selection activeCell="G145" sqref="G145"/>
    </sheetView>
  </sheetViews>
  <sheetFormatPr defaultColWidth="9.140625" defaultRowHeight="12.75"/>
  <cols>
    <col min="1" max="1" width="9.57421875" style="0" customWidth="1"/>
    <col min="2" max="2" width="10.57421875" style="0" customWidth="1"/>
    <col min="3" max="3" width="20.140625" style="0" customWidth="1"/>
    <col min="4" max="4" width="11.28125" style="23" customWidth="1"/>
    <col min="5" max="5" width="9.8515625" style="23" customWidth="1"/>
    <col min="6" max="6" width="10.421875" style="23" customWidth="1"/>
    <col min="7" max="7" width="11.8515625" style="0" customWidth="1"/>
    <col min="8" max="8" width="51.57421875" style="0" customWidth="1"/>
    <col min="9" max="9" width="52.8515625" style="0" customWidth="1"/>
  </cols>
  <sheetData>
    <row r="1" spans="1:8" ht="37.5" customHeight="1" thickBot="1">
      <c r="A1" s="1" t="s">
        <v>0</v>
      </c>
      <c r="B1" s="28" t="s">
        <v>1</v>
      </c>
      <c r="C1" s="28"/>
      <c r="D1" s="3" t="s">
        <v>2</v>
      </c>
      <c r="E1" s="3" t="s">
        <v>3</v>
      </c>
      <c r="F1" s="3" t="s">
        <v>4</v>
      </c>
      <c r="G1" s="2" t="s">
        <v>5</v>
      </c>
      <c r="H1" s="4" t="s">
        <v>6</v>
      </c>
    </row>
    <row r="2" spans="1:9" s="5" customFormat="1" ht="16.5" customHeight="1">
      <c r="A2" s="24" t="s">
        <v>7</v>
      </c>
      <c r="B2" s="25"/>
      <c r="C2" s="25"/>
      <c r="D2" s="25"/>
      <c r="E2" s="25"/>
      <c r="F2" s="25"/>
      <c r="G2" s="25"/>
      <c r="H2" s="26"/>
      <c r="I2" s="5" t="s">
        <v>7</v>
      </c>
    </row>
    <row r="3" spans="1:8" ht="15" customHeight="1">
      <c r="A3" s="29" t="s">
        <v>8</v>
      </c>
      <c r="B3" s="29"/>
      <c r="C3" s="29"/>
      <c r="D3" s="29"/>
      <c r="E3" s="29"/>
      <c r="F3" s="29"/>
      <c r="G3" s="29"/>
      <c r="H3" s="29"/>
    </row>
    <row r="4" spans="1:8" ht="15" customHeight="1">
      <c r="A4" s="30" t="s">
        <v>9</v>
      </c>
      <c r="B4" s="30"/>
      <c r="C4" s="30"/>
      <c r="D4" s="30"/>
      <c r="E4" s="30"/>
      <c r="F4" s="30"/>
      <c r="G4" s="30"/>
      <c r="H4" s="30"/>
    </row>
    <row r="5" spans="1:8" ht="15" customHeight="1">
      <c r="A5" s="6" t="s">
        <v>10</v>
      </c>
      <c r="B5" s="31" t="s">
        <v>11</v>
      </c>
      <c r="C5" s="31"/>
      <c r="D5" s="7">
        <v>0</v>
      </c>
      <c r="E5" s="7">
        <v>50</v>
      </c>
      <c r="F5" s="8">
        <v>4.801</v>
      </c>
      <c r="G5" s="9">
        <v>0.09602</v>
      </c>
      <c r="H5" s="10" t="s">
        <v>12</v>
      </c>
    </row>
    <row r="6" spans="1:8" ht="15" customHeight="1">
      <c r="A6" s="6" t="s">
        <v>10</v>
      </c>
      <c r="B6" s="31" t="s">
        <v>11</v>
      </c>
      <c r="C6" s="31"/>
      <c r="D6" s="7">
        <v>0</v>
      </c>
      <c r="E6" s="7">
        <v>4628</v>
      </c>
      <c r="F6" s="8">
        <v>0</v>
      </c>
      <c r="G6" s="9">
        <v>0</v>
      </c>
      <c r="H6" s="10" t="s">
        <v>13</v>
      </c>
    </row>
    <row r="7" spans="1:8" ht="15" customHeight="1">
      <c r="A7" s="32" t="s">
        <v>14</v>
      </c>
      <c r="B7" s="32"/>
      <c r="C7" s="32"/>
      <c r="D7" s="7">
        <v>0</v>
      </c>
      <c r="E7" s="7">
        <v>4678</v>
      </c>
      <c r="F7" s="8">
        <v>4.801</v>
      </c>
      <c r="G7" s="9">
        <f>F7/E7</f>
        <v>0.0010262932877297991</v>
      </c>
      <c r="H7" s="11" t="s">
        <v>10</v>
      </c>
    </row>
    <row r="8" spans="1:8" ht="15" customHeight="1">
      <c r="A8" s="30" t="s">
        <v>15</v>
      </c>
      <c r="B8" s="30"/>
      <c r="C8" s="30"/>
      <c r="D8" s="30"/>
      <c r="E8" s="30"/>
      <c r="F8" s="30"/>
      <c r="G8" s="30"/>
      <c r="H8" s="30"/>
    </row>
    <row r="9" spans="1:8" ht="24" customHeight="1">
      <c r="A9" s="6" t="s">
        <v>10</v>
      </c>
      <c r="B9" s="31" t="s">
        <v>11</v>
      </c>
      <c r="C9" s="31"/>
      <c r="D9" s="7">
        <v>140900</v>
      </c>
      <c r="E9" s="7">
        <v>121589.798</v>
      </c>
      <c r="F9" s="8">
        <v>116638.92094</v>
      </c>
      <c r="G9" s="9">
        <v>0.95928</v>
      </c>
      <c r="H9" s="10" t="s">
        <v>16</v>
      </c>
    </row>
    <row r="10" spans="1:8" ht="15" customHeight="1">
      <c r="A10" s="6" t="s">
        <v>10</v>
      </c>
      <c r="B10" s="31" t="s">
        <v>11</v>
      </c>
      <c r="C10" s="31"/>
      <c r="D10" s="7">
        <v>9560</v>
      </c>
      <c r="E10" s="7">
        <v>9948.5</v>
      </c>
      <c r="F10" s="8">
        <v>8401.04918</v>
      </c>
      <c r="G10" s="9">
        <v>0.84445</v>
      </c>
      <c r="H10" s="10" t="s">
        <v>17</v>
      </c>
    </row>
    <row r="11" spans="1:8" ht="15" customHeight="1">
      <c r="A11" s="6" t="s">
        <v>10</v>
      </c>
      <c r="B11" s="31" t="s">
        <v>11</v>
      </c>
      <c r="C11" s="31"/>
      <c r="D11" s="7">
        <v>19090</v>
      </c>
      <c r="E11" s="7">
        <v>17752.164</v>
      </c>
      <c r="F11" s="8">
        <v>17751.88253</v>
      </c>
      <c r="G11" s="9">
        <v>0.99998</v>
      </c>
      <c r="H11" s="10" t="s">
        <v>18</v>
      </c>
    </row>
    <row r="12" spans="1:8" ht="15" customHeight="1">
      <c r="A12" s="32" t="s">
        <v>19</v>
      </c>
      <c r="B12" s="32"/>
      <c r="C12" s="32"/>
      <c r="D12" s="7">
        <v>169550</v>
      </c>
      <c r="E12" s="7">
        <v>149290.462</v>
      </c>
      <c r="F12" s="8">
        <v>142791.85265</v>
      </c>
      <c r="G12" s="9">
        <v>0.95647</v>
      </c>
      <c r="H12" s="11" t="s">
        <v>10</v>
      </c>
    </row>
    <row r="13" spans="1:8" ht="15" customHeight="1">
      <c r="A13" s="30" t="s">
        <v>20</v>
      </c>
      <c r="B13" s="30"/>
      <c r="C13" s="30"/>
      <c r="D13" s="30"/>
      <c r="E13" s="30"/>
      <c r="F13" s="30"/>
      <c r="G13" s="30"/>
      <c r="H13" s="30"/>
    </row>
    <row r="14" spans="1:8" ht="15" customHeight="1">
      <c r="A14" s="6" t="s">
        <v>10</v>
      </c>
      <c r="B14" s="31" t="s">
        <v>11</v>
      </c>
      <c r="C14" s="31"/>
      <c r="D14" s="7">
        <v>10000</v>
      </c>
      <c r="E14" s="7">
        <v>2808.5</v>
      </c>
      <c r="F14" s="8">
        <v>496.10325</v>
      </c>
      <c r="G14" s="9">
        <v>0.17664</v>
      </c>
      <c r="H14" s="10" t="s">
        <v>21</v>
      </c>
    </row>
    <row r="15" spans="1:8" ht="15" customHeight="1">
      <c r="A15" s="6" t="s">
        <v>10</v>
      </c>
      <c r="B15" s="31" t="s">
        <v>11</v>
      </c>
      <c r="C15" s="31"/>
      <c r="D15" s="7">
        <v>0</v>
      </c>
      <c r="E15" s="7">
        <v>100</v>
      </c>
      <c r="F15" s="8">
        <v>0</v>
      </c>
      <c r="G15" s="9">
        <v>0</v>
      </c>
      <c r="H15" s="10" t="s">
        <v>22</v>
      </c>
    </row>
    <row r="16" spans="1:8" ht="15" customHeight="1">
      <c r="A16" s="6" t="s">
        <v>10</v>
      </c>
      <c r="B16" s="31" t="s">
        <v>11</v>
      </c>
      <c r="C16" s="31"/>
      <c r="D16" s="7">
        <v>0</v>
      </c>
      <c r="E16" s="7">
        <v>1321</v>
      </c>
      <c r="F16" s="8">
        <v>1209.48414</v>
      </c>
      <c r="G16" s="9">
        <v>0.91558</v>
      </c>
      <c r="H16" s="10" t="s">
        <v>23</v>
      </c>
    </row>
    <row r="17" spans="1:8" ht="15" customHeight="1">
      <c r="A17" s="6" t="s">
        <v>10</v>
      </c>
      <c r="B17" s="31" t="s">
        <v>11</v>
      </c>
      <c r="C17" s="31"/>
      <c r="D17" s="7">
        <v>0</v>
      </c>
      <c r="E17" s="7">
        <v>2818</v>
      </c>
      <c r="F17" s="8">
        <v>2818</v>
      </c>
      <c r="G17" s="9">
        <v>1</v>
      </c>
      <c r="H17" s="10" t="s">
        <v>24</v>
      </c>
    </row>
    <row r="18" spans="1:8" ht="15" customHeight="1">
      <c r="A18" s="32" t="s">
        <v>25</v>
      </c>
      <c r="B18" s="32"/>
      <c r="C18" s="32"/>
      <c r="D18" s="7">
        <v>10000</v>
      </c>
      <c r="E18" s="7">
        <v>7047.5</v>
      </c>
      <c r="F18" s="8">
        <v>4523.58739</v>
      </c>
      <c r="G18" s="9">
        <v>0.64187</v>
      </c>
      <c r="H18" s="11" t="s">
        <v>10</v>
      </c>
    </row>
    <row r="19" spans="1:8" ht="15" customHeight="1">
      <c r="A19" s="30" t="s">
        <v>26</v>
      </c>
      <c r="B19" s="30"/>
      <c r="C19" s="30"/>
      <c r="D19" s="30"/>
      <c r="E19" s="30"/>
      <c r="F19" s="30"/>
      <c r="G19" s="30"/>
      <c r="H19" s="30"/>
    </row>
    <row r="20" spans="1:8" ht="19.5" customHeight="1">
      <c r="A20" s="6" t="s">
        <v>10</v>
      </c>
      <c r="B20" s="31" t="s">
        <v>11</v>
      </c>
      <c r="C20" s="31"/>
      <c r="D20" s="7">
        <v>0</v>
      </c>
      <c r="E20" s="7">
        <v>1</v>
      </c>
      <c r="F20" s="8">
        <v>-7.3089</v>
      </c>
      <c r="G20" s="9">
        <v>0</v>
      </c>
      <c r="H20" s="10" t="s">
        <v>27</v>
      </c>
    </row>
    <row r="21" spans="1:8" ht="15" customHeight="1">
      <c r="A21" s="6" t="s">
        <v>10</v>
      </c>
      <c r="B21" s="31" t="s">
        <v>11</v>
      </c>
      <c r="C21" s="31"/>
      <c r="D21" s="7">
        <v>7090</v>
      </c>
      <c r="E21" s="7">
        <v>1939.15203</v>
      </c>
      <c r="F21" s="8">
        <v>1938.79934</v>
      </c>
      <c r="G21" s="9">
        <v>1</v>
      </c>
      <c r="H21" s="10" t="s">
        <v>28</v>
      </c>
    </row>
    <row r="22" spans="1:8" ht="15" customHeight="1">
      <c r="A22" s="6" t="s">
        <v>10</v>
      </c>
      <c r="B22" s="31" t="s">
        <v>11</v>
      </c>
      <c r="C22" s="31"/>
      <c r="D22" s="7">
        <v>0</v>
      </c>
      <c r="E22" s="7">
        <v>100</v>
      </c>
      <c r="F22" s="8">
        <v>8.76</v>
      </c>
      <c r="G22" s="9">
        <v>0.0876</v>
      </c>
      <c r="H22" s="10" t="s">
        <v>29</v>
      </c>
    </row>
    <row r="23" spans="1:8" ht="15" customHeight="1">
      <c r="A23" s="6" t="s">
        <v>10</v>
      </c>
      <c r="B23" s="31" t="s">
        <v>11</v>
      </c>
      <c r="C23" s="31"/>
      <c r="D23" s="7">
        <v>0</v>
      </c>
      <c r="E23" s="7">
        <v>214.36637</v>
      </c>
      <c r="F23" s="8">
        <v>213.97657</v>
      </c>
      <c r="G23" s="9">
        <v>1</v>
      </c>
      <c r="H23" s="10" t="s">
        <v>30</v>
      </c>
    </row>
    <row r="24" spans="1:8" ht="15" customHeight="1">
      <c r="A24" s="6" t="s">
        <v>10</v>
      </c>
      <c r="B24" s="31" t="s">
        <v>11</v>
      </c>
      <c r="C24" s="31"/>
      <c r="D24" s="7">
        <v>0</v>
      </c>
      <c r="E24" s="7">
        <v>50</v>
      </c>
      <c r="F24" s="8">
        <v>0</v>
      </c>
      <c r="G24" s="9">
        <v>0</v>
      </c>
      <c r="H24" s="10" t="s">
        <v>31</v>
      </c>
    </row>
    <row r="25" spans="1:8" ht="24" customHeight="1">
      <c r="A25" s="6" t="s">
        <v>10</v>
      </c>
      <c r="B25" s="31" t="s">
        <v>11</v>
      </c>
      <c r="C25" s="31"/>
      <c r="D25" s="7">
        <v>0</v>
      </c>
      <c r="E25" s="7">
        <v>2500</v>
      </c>
      <c r="F25" s="8">
        <v>1863.332</v>
      </c>
      <c r="G25" s="9">
        <v>0.74533</v>
      </c>
      <c r="H25" s="10" t="s">
        <v>32</v>
      </c>
    </row>
    <row r="26" spans="1:8" ht="15" customHeight="1">
      <c r="A26" s="6" t="s">
        <v>10</v>
      </c>
      <c r="B26" s="31" t="s">
        <v>11</v>
      </c>
      <c r="C26" s="31"/>
      <c r="D26" s="7">
        <v>0</v>
      </c>
      <c r="E26" s="7">
        <v>324</v>
      </c>
      <c r="F26" s="8">
        <v>306.24326</v>
      </c>
      <c r="G26" s="9">
        <v>0.9452</v>
      </c>
      <c r="H26" s="10" t="s">
        <v>33</v>
      </c>
    </row>
    <row r="27" spans="1:8" ht="24.75" customHeight="1">
      <c r="A27" s="6" t="s">
        <v>10</v>
      </c>
      <c r="B27" s="31" t="s">
        <v>11</v>
      </c>
      <c r="C27" s="31"/>
      <c r="D27" s="7">
        <v>0</v>
      </c>
      <c r="E27" s="7">
        <v>475</v>
      </c>
      <c r="F27" s="8">
        <v>336.04186</v>
      </c>
      <c r="G27" s="9">
        <v>0.70746</v>
      </c>
      <c r="H27" s="10" t="s">
        <v>34</v>
      </c>
    </row>
    <row r="28" spans="1:8" ht="15" customHeight="1">
      <c r="A28" s="6" t="s">
        <v>10</v>
      </c>
      <c r="B28" s="31" t="s">
        <v>11</v>
      </c>
      <c r="C28" s="31"/>
      <c r="D28" s="7">
        <v>0</v>
      </c>
      <c r="E28" s="7">
        <v>457</v>
      </c>
      <c r="F28" s="8">
        <v>456.95892</v>
      </c>
      <c r="G28" s="9">
        <v>1</v>
      </c>
      <c r="H28" s="10" t="s">
        <v>35</v>
      </c>
    </row>
    <row r="29" spans="1:8" ht="23.25" customHeight="1">
      <c r="A29" s="6" t="s">
        <v>10</v>
      </c>
      <c r="B29" s="31" t="s">
        <v>11</v>
      </c>
      <c r="C29" s="31"/>
      <c r="D29" s="7">
        <v>0</v>
      </c>
      <c r="E29" s="7">
        <v>323.97414</v>
      </c>
      <c r="F29" s="8">
        <v>323.97414</v>
      </c>
      <c r="G29" s="9">
        <v>1</v>
      </c>
      <c r="H29" s="10" t="s">
        <v>36</v>
      </c>
    </row>
    <row r="30" spans="1:8" ht="15" customHeight="1">
      <c r="A30" s="6" t="s">
        <v>10</v>
      </c>
      <c r="B30" s="31" t="s">
        <v>11</v>
      </c>
      <c r="C30" s="31"/>
      <c r="D30" s="7">
        <v>0</v>
      </c>
      <c r="E30" s="7">
        <v>1611</v>
      </c>
      <c r="F30" s="8">
        <v>1609.98601</v>
      </c>
      <c r="G30" s="9">
        <v>0.99937</v>
      </c>
      <c r="H30" s="10" t="s">
        <v>37</v>
      </c>
    </row>
    <row r="31" spans="1:8" ht="22.5" customHeight="1">
      <c r="A31" s="6" t="s">
        <v>10</v>
      </c>
      <c r="B31" s="31" t="s">
        <v>11</v>
      </c>
      <c r="C31" s="31"/>
      <c r="D31" s="7">
        <v>0</v>
      </c>
      <c r="E31" s="7">
        <v>845.63363</v>
      </c>
      <c r="F31" s="8">
        <v>845.63363</v>
      </c>
      <c r="G31" s="9">
        <v>1</v>
      </c>
      <c r="H31" s="10" t="s">
        <v>38</v>
      </c>
    </row>
    <row r="32" spans="1:8" ht="22.5" customHeight="1">
      <c r="A32" s="6" t="s">
        <v>10</v>
      </c>
      <c r="B32" s="31" t="s">
        <v>11</v>
      </c>
      <c r="C32" s="31"/>
      <c r="D32" s="7">
        <v>0</v>
      </c>
      <c r="E32" s="7">
        <v>4495.84797</v>
      </c>
      <c r="F32" s="8">
        <v>4495.84797</v>
      </c>
      <c r="G32" s="9">
        <v>1</v>
      </c>
      <c r="H32" s="10" t="s">
        <v>39</v>
      </c>
    </row>
    <row r="33" spans="1:8" ht="15" customHeight="1">
      <c r="A33" s="32" t="s">
        <v>40</v>
      </c>
      <c r="B33" s="32"/>
      <c r="C33" s="32"/>
      <c r="D33" s="7">
        <v>7090</v>
      </c>
      <c r="E33" s="7">
        <v>13337</v>
      </c>
      <c r="F33" s="8">
        <v>12392.2448</v>
      </c>
      <c r="G33" s="9">
        <f>F33/E33</f>
        <v>0.9291628402189398</v>
      </c>
      <c r="H33" s="11" t="s">
        <v>10</v>
      </c>
    </row>
    <row r="34" spans="1:8" ht="15" customHeight="1">
      <c r="A34" s="30" t="s">
        <v>41</v>
      </c>
      <c r="B34" s="30"/>
      <c r="C34" s="30"/>
      <c r="D34" s="30"/>
      <c r="E34" s="30"/>
      <c r="F34" s="30"/>
      <c r="G34" s="30"/>
      <c r="H34" s="30"/>
    </row>
    <row r="35" spans="1:8" ht="15" customHeight="1">
      <c r="A35" s="6" t="s">
        <v>10</v>
      </c>
      <c r="B35" s="31" t="s">
        <v>11</v>
      </c>
      <c r="C35" s="31"/>
      <c r="D35" s="7">
        <v>137299</v>
      </c>
      <c r="E35" s="7">
        <v>73296.3464</v>
      </c>
      <c r="F35" s="8">
        <v>73246.51275</v>
      </c>
      <c r="G35" s="9">
        <v>0.99932</v>
      </c>
      <c r="H35" s="10" t="s">
        <v>42</v>
      </c>
    </row>
    <row r="36" spans="1:8" ht="15" customHeight="1">
      <c r="A36" s="6" t="s">
        <v>10</v>
      </c>
      <c r="B36" s="31" t="s">
        <v>11</v>
      </c>
      <c r="C36" s="31"/>
      <c r="D36" s="7">
        <v>0</v>
      </c>
      <c r="E36" s="7">
        <v>56134.6536</v>
      </c>
      <c r="F36" s="8">
        <v>56134.6536</v>
      </c>
      <c r="G36" s="9">
        <v>1</v>
      </c>
      <c r="H36" s="10" t="s">
        <v>43</v>
      </c>
    </row>
    <row r="37" spans="1:8" ht="15" customHeight="1">
      <c r="A37" s="32" t="s">
        <v>44</v>
      </c>
      <c r="B37" s="32"/>
      <c r="C37" s="32"/>
      <c r="D37" s="7">
        <v>137299</v>
      </c>
      <c r="E37" s="7">
        <v>129431</v>
      </c>
      <c r="F37" s="8">
        <v>129381.16635</v>
      </c>
      <c r="G37" s="9">
        <v>0.99961</v>
      </c>
      <c r="H37" s="11" t="s">
        <v>10</v>
      </c>
    </row>
    <row r="38" spans="1:8" ht="15" customHeight="1">
      <c r="A38" s="30" t="s">
        <v>45</v>
      </c>
      <c r="B38" s="30"/>
      <c r="C38" s="30"/>
      <c r="D38" s="30"/>
      <c r="E38" s="30"/>
      <c r="F38" s="30"/>
      <c r="G38" s="30"/>
      <c r="H38" s="30"/>
    </row>
    <row r="39" spans="1:8" ht="15" customHeight="1">
      <c r="A39" s="6" t="s">
        <v>10</v>
      </c>
      <c r="B39" s="31" t="s">
        <v>11</v>
      </c>
      <c r="C39" s="31"/>
      <c r="D39" s="7">
        <v>4500</v>
      </c>
      <c r="E39" s="7">
        <v>2003.40002</v>
      </c>
      <c r="F39" s="8">
        <v>1573.81636</v>
      </c>
      <c r="G39" s="9">
        <v>0.78557</v>
      </c>
      <c r="H39" s="10" t="s">
        <v>46</v>
      </c>
    </row>
    <row r="40" spans="1:8" ht="15" customHeight="1">
      <c r="A40" s="6" t="s">
        <v>10</v>
      </c>
      <c r="B40" s="31" t="s">
        <v>11</v>
      </c>
      <c r="C40" s="31"/>
      <c r="D40" s="7">
        <v>4800</v>
      </c>
      <c r="E40" s="7">
        <v>4056.5</v>
      </c>
      <c r="F40" s="8">
        <v>4056.04834</v>
      </c>
      <c r="G40" s="9">
        <v>0.99989</v>
      </c>
      <c r="H40" s="10" t="s">
        <v>47</v>
      </c>
    </row>
    <row r="41" spans="1:8" ht="24.75" customHeight="1">
      <c r="A41" s="6" t="s">
        <v>10</v>
      </c>
      <c r="B41" s="31" t="s">
        <v>11</v>
      </c>
      <c r="C41" s="31"/>
      <c r="D41" s="7">
        <v>0</v>
      </c>
      <c r="E41" s="7">
        <v>2353.64999</v>
      </c>
      <c r="F41" s="8">
        <v>2353.64999</v>
      </c>
      <c r="G41" s="9">
        <v>1</v>
      </c>
      <c r="H41" s="10" t="s">
        <v>48</v>
      </c>
    </row>
    <row r="42" spans="1:8" ht="23.25" customHeight="1">
      <c r="A42" s="6" t="s">
        <v>10</v>
      </c>
      <c r="B42" s="31" t="s">
        <v>11</v>
      </c>
      <c r="C42" s="31"/>
      <c r="D42" s="7">
        <v>0</v>
      </c>
      <c r="E42" s="7">
        <v>138.44999</v>
      </c>
      <c r="F42" s="8">
        <v>138.44999</v>
      </c>
      <c r="G42" s="9">
        <v>1</v>
      </c>
      <c r="H42" s="10" t="s">
        <v>49</v>
      </c>
    </row>
    <row r="43" spans="1:8" ht="15" customHeight="1">
      <c r="A43" s="6" t="s">
        <v>10</v>
      </c>
      <c r="B43" s="31" t="s">
        <v>11</v>
      </c>
      <c r="C43" s="31"/>
      <c r="D43" s="7">
        <v>0</v>
      </c>
      <c r="E43" s="7">
        <v>1390</v>
      </c>
      <c r="F43" s="8">
        <v>0</v>
      </c>
      <c r="G43" s="9">
        <v>0</v>
      </c>
      <c r="H43" s="10" t="s">
        <v>50</v>
      </c>
    </row>
    <row r="44" spans="1:8" ht="15" customHeight="1">
      <c r="A44" s="32" t="s">
        <v>51</v>
      </c>
      <c r="B44" s="32"/>
      <c r="C44" s="32"/>
      <c r="D44" s="7">
        <v>9300</v>
      </c>
      <c r="E44" s="7">
        <v>9942</v>
      </c>
      <c r="F44" s="8">
        <v>8121.96468</v>
      </c>
      <c r="G44" s="9">
        <v>0.81693</v>
      </c>
      <c r="H44" s="11" t="s">
        <v>10</v>
      </c>
    </row>
    <row r="45" spans="1:8" ht="15" customHeight="1">
      <c r="A45" s="30" t="s">
        <v>52</v>
      </c>
      <c r="B45" s="30"/>
      <c r="C45" s="30"/>
      <c r="D45" s="30"/>
      <c r="E45" s="30"/>
      <c r="F45" s="30"/>
      <c r="G45" s="30"/>
      <c r="H45" s="30"/>
    </row>
    <row r="46" spans="1:8" ht="15" customHeight="1">
      <c r="A46" s="6" t="s">
        <v>10</v>
      </c>
      <c r="B46" s="31" t="s">
        <v>11</v>
      </c>
      <c r="C46" s="31"/>
      <c r="D46" s="7">
        <v>11390</v>
      </c>
      <c r="E46" s="7">
        <v>5377.86044</v>
      </c>
      <c r="F46" s="8">
        <v>5185.51419</v>
      </c>
      <c r="G46" s="9">
        <v>0.96423</v>
      </c>
      <c r="H46" s="10" t="s">
        <v>53</v>
      </c>
    </row>
    <row r="47" spans="1:8" ht="15" customHeight="1">
      <c r="A47" s="6" t="s">
        <v>10</v>
      </c>
      <c r="B47" s="31" t="s">
        <v>11</v>
      </c>
      <c r="C47" s="31"/>
      <c r="D47" s="7">
        <v>16300</v>
      </c>
      <c r="E47" s="7">
        <v>8960.59692</v>
      </c>
      <c r="F47" s="8">
        <v>8840.43121</v>
      </c>
      <c r="G47" s="9">
        <v>0.98659</v>
      </c>
      <c r="H47" s="10" t="s">
        <v>54</v>
      </c>
    </row>
    <row r="48" spans="1:8" ht="15" customHeight="1">
      <c r="A48" s="6" t="s">
        <v>10</v>
      </c>
      <c r="B48" s="31" t="s">
        <v>11</v>
      </c>
      <c r="C48" s="31"/>
      <c r="D48" s="7">
        <v>4700</v>
      </c>
      <c r="E48" s="7">
        <v>1837.45977</v>
      </c>
      <c r="F48" s="8">
        <v>1820.96164</v>
      </c>
      <c r="G48" s="9">
        <v>0.99102</v>
      </c>
      <c r="H48" s="10" t="s">
        <v>55</v>
      </c>
    </row>
    <row r="49" spans="1:8" ht="15" customHeight="1">
      <c r="A49" s="6" t="s">
        <v>10</v>
      </c>
      <c r="B49" s="31" t="s">
        <v>11</v>
      </c>
      <c r="C49" s="31"/>
      <c r="D49" s="7">
        <v>11600</v>
      </c>
      <c r="E49" s="7">
        <v>7382.57722</v>
      </c>
      <c r="F49" s="8">
        <v>6633.44892</v>
      </c>
      <c r="G49" s="9">
        <v>0.89853</v>
      </c>
      <c r="H49" s="10" t="s">
        <v>56</v>
      </c>
    </row>
    <row r="50" spans="1:8" ht="15" customHeight="1">
      <c r="A50" s="6" t="s">
        <v>10</v>
      </c>
      <c r="B50" s="31" t="s">
        <v>11</v>
      </c>
      <c r="C50" s="31"/>
      <c r="D50" s="7">
        <v>0</v>
      </c>
      <c r="E50" s="7">
        <v>100</v>
      </c>
      <c r="F50" s="8">
        <v>0.2541</v>
      </c>
      <c r="G50" s="9">
        <v>0.002541</v>
      </c>
      <c r="H50" s="10" t="s">
        <v>57</v>
      </c>
    </row>
    <row r="51" spans="1:8" ht="15" customHeight="1">
      <c r="A51" s="6" t="s">
        <v>10</v>
      </c>
      <c r="B51" s="31" t="s">
        <v>11</v>
      </c>
      <c r="C51" s="31"/>
      <c r="D51" s="7">
        <v>0</v>
      </c>
      <c r="E51" s="7">
        <v>50</v>
      </c>
      <c r="F51" s="8">
        <v>1.2705</v>
      </c>
      <c r="G51" s="9">
        <v>0.02541</v>
      </c>
      <c r="H51" s="10" t="s">
        <v>58</v>
      </c>
    </row>
    <row r="52" spans="1:8" ht="15" customHeight="1">
      <c r="A52" s="6" t="s">
        <v>10</v>
      </c>
      <c r="B52" s="31" t="s">
        <v>11</v>
      </c>
      <c r="C52" s="31"/>
      <c r="D52" s="7">
        <v>1000</v>
      </c>
      <c r="E52" s="7">
        <v>150</v>
      </c>
      <c r="F52" s="8">
        <v>1.0164</v>
      </c>
      <c r="G52" s="9">
        <v>0.006776</v>
      </c>
      <c r="H52" s="10" t="s">
        <v>59</v>
      </c>
    </row>
    <row r="53" spans="1:8" ht="15" customHeight="1">
      <c r="A53" s="6" t="s">
        <v>10</v>
      </c>
      <c r="B53" s="31" t="s">
        <v>11</v>
      </c>
      <c r="C53" s="31"/>
      <c r="D53" s="7">
        <v>0</v>
      </c>
      <c r="E53" s="7">
        <v>2536.5</v>
      </c>
      <c r="F53" s="8">
        <v>2465.15268</v>
      </c>
      <c r="G53" s="9">
        <v>0.97187</v>
      </c>
      <c r="H53" s="10" t="s">
        <v>60</v>
      </c>
    </row>
    <row r="54" spans="1:8" ht="24.75" customHeight="1">
      <c r="A54" s="6" t="s">
        <v>10</v>
      </c>
      <c r="B54" s="31" t="s">
        <v>11</v>
      </c>
      <c r="C54" s="31"/>
      <c r="D54" s="7">
        <v>0</v>
      </c>
      <c r="E54" s="7">
        <v>8792.21403</v>
      </c>
      <c r="F54" s="8">
        <v>8792.21403</v>
      </c>
      <c r="G54" s="9">
        <v>1</v>
      </c>
      <c r="H54" s="10" t="s">
        <v>61</v>
      </c>
    </row>
    <row r="55" spans="1:8" ht="24" customHeight="1">
      <c r="A55" s="6" t="s">
        <v>10</v>
      </c>
      <c r="B55" s="31" t="s">
        <v>11</v>
      </c>
      <c r="C55" s="31"/>
      <c r="D55" s="7">
        <v>0</v>
      </c>
      <c r="E55" s="7">
        <v>517.18905</v>
      </c>
      <c r="F55" s="8">
        <v>517.18905</v>
      </c>
      <c r="G55" s="9">
        <v>1</v>
      </c>
      <c r="H55" s="10" t="s">
        <v>62</v>
      </c>
    </row>
    <row r="56" spans="1:8" ht="15" customHeight="1">
      <c r="A56" s="6" t="s">
        <v>10</v>
      </c>
      <c r="B56" s="31" t="s">
        <v>11</v>
      </c>
      <c r="C56" s="31"/>
      <c r="D56" s="7">
        <v>0</v>
      </c>
      <c r="E56" s="7">
        <v>132</v>
      </c>
      <c r="F56" s="8">
        <v>130.63</v>
      </c>
      <c r="G56" s="9">
        <v>0.98962</v>
      </c>
      <c r="H56" s="10" t="s">
        <v>63</v>
      </c>
    </row>
    <row r="57" spans="1:8" ht="15" customHeight="1">
      <c r="A57" s="6" t="s">
        <v>10</v>
      </c>
      <c r="B57" s="31" t="s">
        <v>11</v>
      </c>
      <c r="C57" s="31"/>
      <c r="D57" s="7">
        <v>0</v>
      </c>
      <c r="E57" s="7">
        <v>4978.29848</v>
      </c>
      <c r="F57" s="8">
        <v>4978.29848</v>
      </c>
      <c r="G57" s="9">
        <v>1</v>
      </c>
      <c r="H57" s="10" t="s">
        <v>64</v>
      </c>
    </row>
    <row r="58" spans="1:8" ht="15" customHeight="1">
      <c r="A58" s="6" t="s">
        <v>10</v>
      </c>
      <c r="B58" s="31" t="s">
        <v>11</v>
      </c>
      <c r="C58" s="31"/>
      <c r="D58" s="7">
        <v>0</v>
      </c>
      <c r="E58" s="7">
        <v>292.84108</v>
      </c>
      <c r="F58" s="8">
        <v>292.84108</v>
      </c>
      <c r="G58" s="9">
        <v>1</v>
      </c>
      <c r="H58" s="10" t="s">
        <v>65</v>
      </c>
    </row>
    <row r="59" spans="1:8" ht="15" customHeight="1">
      <c r="A59" s="6" t="s">
        <v>10</v>
      </c>
      <c r="B59" s="31" t="s">
        <v>11</v>
      </c>
      <c r="C59" s="31"/>
      <c r="D59" s="7">
        <v>0</v>
      </c>
      <c r="E59" s="7">
        <v>3348.54023</v>
      </c>
      <c r="F59" s="8">
        <v>3348.54023</v>
      </c>
      <c r="G59" s="9">
        <v>1</v>
      </c>
      <c r="H59" s="10" t="s">
        <v>66</v>
      </c>
    </row>
    <row r="60" spans="1:8" ht="15" customHeight="1">
      <c r="A60" s="6" t="s">
        <v>10</v>
      </c>
      <c r="B60" s="31" t="s">
        <v>11</v>
      </c>
      <c r="C60" s="31"/>
      <c r="D60" s="7">
        <v>0</v>
      </c>
      <c r="E60" s="7">
        <v>4211.42278</v>
      </c>
      <c r="F60" s="8">
        <v>4211.42278</v>
      </c>
      <c r="G60" s="9">
        <v>1</v>
      </c>
      <c r="H60" s="10" t="s">
        <v>67</v>
      </c>
    </row>
    <row r="61" spans="1:8" ht="15" customHeight="1">
      <c r="A61" s="32" t="s">
        <v>68</v>
      </c>
      <c r="B61" s="32"/>
      <c r="C61" s="32"/>
      <c r="D61" s="7">
        <v>44990</v>
      </c>
      <c r="E61" s="7">
        <v>48667.5</v>
      </c>
      <c r="F61" s="8">
        <v>47219.18529</v>
      </c>
      <c r="G61" s="9">
        <v>0.97024</v>
      </c>
      <c r="H61" s="11" t="s">
        <v>10</v>
      </c>
    </row>
    <row r="62" spans="1:8" ht="15" customHeight="1">
      <c r="A62" s="30" t="s">
        <v>69</v>
      </c>
      <c r="B62" s="30"/>
      <c r="C62" s="30"/>
      <c r="D62" s="30"/>
      <c r="E62" s="30"/>
      <c r="F62" s="30"/>
      <c r="G62" s="30"/>
      <c r="H62" s="30"/>
    </row>
    <row r="63" spans="1:8" ht="15" customHeight="1">
      <c r="A63" s="6" t="s">
        <v>10</v>
      </c>
      <c r="B63" s="31" t="s">
        <v>11</v>
      </c>
      <c r="C63" s="31"/>
      <c r="D63" s="7">
        <v>0</v>
      </c>
      <c r="E63" s="7">
        <v>100</v>
      </c>
      <c r="F63" s="8">
        <v>0</v>
      </c>
      <c r="G63" s="9">
        <v>0</v>
      </c>
      <c r="H63" s="10" t="s">
        <v>70</v>
      </c>
    </row>
    <row r="64" spans="1:8" ht="15" customHeight="1">
      <c r="A64" s="32" t="s">
        <v>71</v>
      </c>
      <c r="B64" s="32"/>
      <c r="C64" s="32"/>
      <c r="D64" s="7">
        <v>0</v>
      </c>
      <c r="E64" s="7">
        <v>100</v>
      </c>
      <c r="F64" s="8">
        <v>0</v>
      </c>
      <c r="G64" s="9">
        <v>0</v>
      </c>
      <c r="H64" s="11" t="s">
        <v>10</v>
      </c>
    </row>
    <row r="65" spans="1:8" ht="15" customHeight="1">
      <c r="A65" s="30" t="s">
        <v>72</v>
      </c>
      <c r="B65" s="30"/>
      <c r="C65" s="30"/>
      <c r="D65" s="30"/>
      <c r="E65" s="30"/>
      <c r="F65" s="30"/>
      <c r="G65" s="30"/>
      <c r="H65" s="30"/>
    </row>
    <row r="66" spans="1:8" ht="15" customHeight="1">
      <c r="A66" s="6" t="s">
        <v>10</v>
      </c>
      <c r="B66" s="31" t="s">
        <v>11</v>
      </c>
      <c r="C66" s="31"/>
      <c r="D66" s="7">
        <v>1000</v>
      </c>
      <c r="E66" s="7">
        <v>0</v>
      </c>
      <c r="F66" s="8">
        <v>0</v>
      </c>
      <c r="G66" s="9">
        <v>0</v>
      </c>
      <c r="H66" s="10" t="s">
        <v>73</v>
      </c>
    </row>
    <row r="67" spans="1:8" ht="15" customHeight="1">
      <c r="A67" s="6" t="s">
        <v>10</v>
      </c>
      <c r="B67" s="31" t="s">
        <v>11</v>
      </c>
      <c r="C67" s="31"/>
      <c r="D67" s="7">
        <v>0</v>
      </c>
      <c r="E67" s="7">
        <v>157</v>
      </c>
      <c r="F67" s="8">
        <v>156.86226</v>
      </c>
      <c r="G67" s="9">
        <v>1</v>
      </c>
      <c r="H67" s="10" t="s">
        <v>74</v>
      </c>
    </row>
    <row r="68" spans="1:8" ht="15" customHeight="1">
      <c r="A68" s="6" t="s">
        <v>10</v>
      </c>
      <c r="B68" s="31" t="s">
        <v>11</v>
      </c>
      <c r="C68" s="31"/>
      <c r="D68" s="7">
        <v>0</v>
      </c>
      <c r="E68" s="7">
        <v>116.295</v>
      </c>
      <c r="F68" s="8">
        <v>116.184</v>
      </c>
      <c r="G68" s="9">
        <v>1</v>
      </c>
      <c r="H68" s="10" t="s">
        <v>75</v>
      </c>
    </row>
    <row r="69" spans="1:8" ht="15" customHeight="1">
      <c r="A69" s="6" t="s">
        <v>10</v>
      </c>
      <c r="B69" s="31" t="s">
        <v>11</v>
      </c>
      <c r="C69" s="31"/>
      <c r="D69" s="7">
        <v>0</v>
      </c>
      <c r="E69" s="7">
        <v>76.51</v>
      </c>
      <c r="F69" s="8">
        <v>76.399</v>
      </c>
      <c r="G69" s="9">
        <v>0.99855</v>
      </c>
      <c r="H69" s="10" t="s">
        <v>76</v>
      </c>
    </row>
    <row r="70" spans="1:8" ht="15" customHeight="1">
      <c r="A70" s="32" t="s">
        <v>77</v>
      </c>
      <c r="B70" s="32"/>
      <c r="C70" s="32"/>
      <c r="D70" s="7">
        <v>1000</v>
      </c>
      <c r="E70" s="7">
        <v>349.805</v>
      </c>
      <c r="F70" s="8">
        <v>349.44526</v>
      </c>
      <c r="G70" s="9">
        <v>0.99897</v>
      </c>
      <c r="H70" s="11" t="s">
        <v>10</v>
      </c>
    </row>
    <row r="71" spans="1:8" ht="15" customHeight="1">
      <c r="A71" s="30" t="s">
        <v>78</v>
      </c>
      <c r="B71" s="30"/>
      <c r="C71" s="30"/>
      <c r="D71" s="30"/>
      <c r="E71" s="30"/>
      <c r="F71" s="30"/>
      <c r="G71" s="30"/>
      <c r="H71" s="30"/>
    </row>
    <row r="72" spans="1:8" ht="15" customHeight="1">
      <c r="A72" s="6" t="s">
        <v>10</v>
      </c>
      <c r="B72" s="31" t="s">
        <v>11</v>
      </c>
      <c r="C72" s="31"/>
      <c r="D72" s="7">
        <v>0</v>
      </c>
      <c r="E72" s="7">
        <v>1138.5</v>
      </c>
      <c r="F72" s="8">
        <v>1077.56662</v>
      </c>
      <c r="G72" s="9">
        <v>0.94648</v>
      </c>
      <c r="H72" s="10" t="s">
        <v>79</v>
      </c>
    </row>
    <row r="73" spans="1:8" ht="15" customHeight="1">
      <c r="A73" s="32" t="s">
        <v>80</v>
      </c>
      <c r="B73" s="32"/>
      <c r="C73" s="32"/>
      <c r="D73" s="7">
        <v>0</v>
      </c>
      <c r="E73" s="7">
        <v>1138.5</v>
      </c>
      <c r="F73" s="8">
        <v>1077.56662</v>
      </c>
      <c r="G73" s="9">
        <v>0.94648</v>
      </c>
      <c r="H73" s="11" t="s">
        <v>10</v>
      </c>
    </row>
    <row r="74" spans="1:8" ht="15" customHeight="1">
      <c r="A74" s="30" t="s">
        <v>81</v>
      </c>
      <c r="B74" s="30"/>
      <c r="C74" s="30"/>
      <c r="D74" s="30"/>
      <c r="E74" s="30"/>
      <c r="F74" s="30"/>
      <c r="G74" s="30"/>
      <c r="H74" s="30"/>
    </row>
    <row r="75" spans="1:8" ht="15" customHeight="1">
      <c r="A75" s="6" t="s">
        <v>10</v>
      </c>
      <c r="B75" s="31" t="s">
        <v>11</v>
      </c>
      <c r="C75" s="31"/>
      <c r="D75" s="7">
        <v>3000</v>
      </c>
      <c r="E75" s="7">
        <v>3082.5</v>
      </c>
      <c r="F75" s="8">
        <v>2980.7106</v>
      </c>
      <c r="G75" s="9">
        <v>0.96698</v>
      </c>
      <c r="H75" s="10" t="s">
        <v>82</v>
      </c>
    </row>
    <row r="76" spans="1:8" ht="15" customHeight="1">
      <c r="A76" s="32" t="s">
        <v>83</v>
      </c>
      <c r="B76" s="32"/>
      <c r="C76" s="32"/>
      <c r="D76" s="7">
        <v>3000</v>
      </c>
      <c r="E76" s="7">
        <v>3082.5</v>
      </c>
      <c r="F76" s="8">
        <v>2980.7106</v>
      </c>
      <c r="G76" s="9">
        <v>0.96698</v>
      </c>
      <c r="H76" s="11" t="s">
        <v>10</v>
      </c>
    </row>
    <row r="77" spans="1:8" ht="15" customHeight="1">
      <c r="A77" s="30" t="s">
        <v>84</v>
      </c>
      <c r="B77" s="30"/>
      <c r="C77" s="30"/>
      <c r="D77" s="30"/>
      <c r="E77" s="30"/>
      <c r="F77" s="30"/>
      <c r="G77" s="30"/>
      <c r="H77" s="30"/>
    </row>
    <row r="78" spans="1:8" ht="15" customHeight="1">
      <c r="A78" s="6" t="s">
        <v>10</v>
      </c>
      <c r="B78" s="31" t="s">
        <v>11</v>
      </c>
      <c r="C78" s="31"/>
      <c r="D78" s="7">
        <v>0</v>
      </c>
      <c r="E78" s="7">
        <v>100</v>
      </c>
      <c r="F78" s="8">
        <v>22.32329</v>
      </c>
      <c r="G78" s="9">
        <v>0.22323</v>
      </c>
      <c r="H78" s="10" t="s">
        <v>85</v>
      </c>
    </row>
    <row r="79" spans="1:8" ht="15" customHeight="1">
      <c r="A79" s="32" t="s">
        <v>86</v>
      </c>
      <c r="B79" s="32"/>
      <c r="C79" s="32"/>
      <c r="D79" s="7">
        <v>0</v>
      </c>
      <c r="E79" s="7">
        <v>100</v>
      </c>
      <c r="F79" s="8">
        <v>22.32329</v>
      </c>
      <c r="G79" s="9">
        <v>0.22323</v>
      </c>
      <c r="H79" s="11" t="s">
        <v>10</v>
      </c>
    </row>
    <row r="80" spans="1:8" ht="15" customHeight="1">
      <c r="A80" s="30" t="s">
        <v>87</v>
      </c>
      <c r="B80" s="30"/>
      <c r="C80" s="30"/>
      <c r="D80" s="30"/>
      <c r="E80" s="30"/>
      <c r="F80" s="30"/>
      <c r="G80" s="30"/>
      <c r="H80" s="30"/>
    </row>
    <row r="81" spans="1:8" ht="15" customHeight="1">
      <c r="A81" s="6" t="s">
        <v>10</v>
      </c>
      <c r="B81" s="31" t="s">
        <v>11</v>
      </c>
      <c r="C81" s="31"/>
      <c r="D81" s="7">
        <v>0</v>
      </c>
      <c r="E81" s="7">
        <v>150</v>
      </c>
      <c r="F81" s="8">
        <v>1.0164</v>
      </c>
      <c r="G81" s="9">
        <v>0.006776</v>
      </c>
      <c r="H81" s="10" t="s">
        <v>88</v>
      </c>
    </row>
    <row r="82" spans="1:8" ht="15" customHeight="1">
      <c r="A82" s="32" t="s">
        <v>89</v>
      </c>
      <c r="B82" s="32"/>
      <c r="C82" s="32"/>
      <c r="D82" s="7">
        <v>0</v>
      </c>
      <c r="E82" s="7">
        <v>150</v>
      </c>
      <c r="F82" s="8">
        <v>1.0164</v>
      </c>
      <c r="G82" s="9">
        <v>0.006776</v>
      </c>
      <c r="H82" s="11" t="s">
        <v>10</v>
      </c>
    </row>
    <row r="83" spans="1:8" ht="15" customHeight="1">
      <c r="A83" s="30" t="s">
        <v>90</v>
      </c>
      <c r="B83" s="30"/>
      <c r="C83" s="30"/>
      <c r="D83" s="30"/>
      <c r="E83" s="30"/>
      <c r="F83" s="30"/>
      <c r="G83" s="30"/>
      <c r="H83" s="30"/>
    </row>
    <row r="84" spans="1:8" ht="15" customHeight="1">
      <c r="A84" s="6" t="s">
        <v>10</v>
      </c>
      <c r="B84" s="31" t="s">
        <v>11</v>
      </c>
      <c r="C84" s="31"/>
      <c r="D84" s="7">
        <v>0</v>
      </c>
      <c r="E84" s="7">
        <v>100</v>
      </c>
      <c r="F84" s="8">
        <v>1.5246</v>
      </c>
      <c r="G84" s="9">
        <v>0.015246</v>
      </c>
      <c r="H84" s="10" t="s">
        <v>91</v>
      </c>
    </row>
    <row r="85" spans="1:8" ht="15" customHeight="1">
      <c r="A85" s="32" t="s">
        <v>92</v>
      </c>
      <c r="B85" s="32"/>
      <c r="C85" s="32"/>
      <c r="D85" s="7">
        <v>0</v>
      </c>
      <c r="E85" s="7">
        <v>100</v>
      </c>
      <c r="F85" s="8">
        <v>1.5246</v>
      </c>
      <c r="G85" s="9">
        <v>0.015246</v>
      </c>
      <c r="H85" s="11" t="s">
        <v>10</v>
      </c>
    </row>
    <row r="86" spans="1:8" ht="15" customHeight="1">
      <c r="A86" s="30" t="s">
        <v>93</v>
      </c>
      <c r="B86" s="30"/>
      <c r="C86" s="30"/>
      <c r="D86" s="30"/>
      <c r="E86" s="30"/>
      <c r="F86" s="30"/>
      <c r="G86" s="30"/>
      <c r="H86" s="30"/>
    </row>
    <row r="87" spans="1:8" ht="15" customHeight="1">
      <c r="A87" s="6" t="s">
        <v>10</v>
      </c>
      <c r="B87" s="31" t="s">
        <v>11</v>
      </c>
      <c r="C87" s="31"/>
      <c r="D87" s="7">
        <v>3000</v>
      </c>
      <c r="E87" s="7">
        <v>500</v>
      </c>
      <c r="F87" s="8">
        <v>117.82504</v>
      </c>
      <c r="G87" s="9">
        <v>0.23565</v>
      </c>
      <c r="H87" s="10" t="s">
        <v>94</v>
      </c>
    </row>
    <row r="88" spans="1:8" ht="15" customHeight="1">
      <c r="A88" s="32" t="s">
        <v>95</v>
      </c>
      <c r="B88" s="32"/>
      <c r="C88" s="32"/>
      <c r="D88" s="7">
        <v>3000</v>
      </c>
      <c r="E88" s="7">
        <v>500</v>
      </c>
      <c r="F88" s="8">
        <v>117.82504</v>
      </c>
      <c r="G88" s="9">
        <v>0.23565</v>
      </c>
      <c r="H88" s="11" t="s">
        <v>10</v>
      </c>
    </row>
    <row r="89" spans="1:8" ht="15" customHeight="1">
      <c r="A89" s="30" t="s">
        <v>96</v>
      </c>
      <c r="B89" s="30"/>
      <c r="C89" s="30"/>
      <c r="D89" s="30"/>
      <c r="E89" s="30"/>
      <c r="F89" s="30"/>
      <c r="G89" s="30"/>
      <c r="H89" s="30"/>
    </row>
    <row r="90" spans="1:8" ht="22.5" customHeight="1">
      <c r="A90" s="6" t="s">
        <v>10</v>
      </c>
      <c r="B90" s="31" t="s">
        <v>97</v>
      </c>
      <c r="C90" s="31"/>
      <c r="D90" s="7">
        <v>0</v>
      </c>
      <c r="E90" s="7">
        <v>3911.5</v>
      </c>
      <c r="F90" s="8">
        <v>3849</v>
      </c>
      <c r="G90" s="9">
        <f>F90/E90</f>
        <v>0.9840214751374153</v>
      </c>
      <c r="H90" s="10" t="s">
        <v>98</v>
      </c>
    </row>
    <row r="91" spans="1:8" ht="15" customHeight="1">
      <c r="A91" s="32" t="s">
        <v>99</v>
      </c>
      <c r="B91" s="32"/>
      <c r="C91" s="32"/>
      <c r="D91" s="7">
        <v>0</v>
      </c>
      <c r="E91" s="7">
        <v>3911.5</v>
      </c>
      <c r="F91" s="8">
        <v>3849</v>
      </c>
      <c r="G91" s="9">
        <v>0.984</v>
      </c>
      <c r="H91" s="11" t="s">
        <v>10</v>
      </c>
    </row>
    <row r="92" spans="1:8" ht="15" customHeight="1">
      <c r="A92" s="33" t="s">
        <v>100</v>
      </c>
      <c r="B92" s="33"/>
      <c r="C92" s="33"/>
      <c r="D92" s="12">
        <v>385229</v>
      </c>
      <c r="E92" s="12">
        <v>371828</v>
      </c>
      <c r="F92" s="12">
        <v>352835.18834</v>
      </c>
      <c r="G92" s="13">
        <f>F92/E92</f>
        <v>0.9489204372451778</v>
      </c>
      <c r="H92" s="14" t="s">
        <v>10</v>
      </c>
    </row>
    <row r="93" spans="1:8" ht="15" customHeight="1">
      <c r="A93" s="29" t="s">
        <v>101</v>
      </c>
      <c r="B93" s="29"/>
      <c r="C93" s="29"/>
      <c r="D93" s="29"/>
      <c r="E93" s="29"/>
      <c r="F93" s="29"/>
      <c r="G93" s="29"/>
      <c r="H93" s="29"/>
    </row>
    <row r="94" spans="1:8" ht="15" customHeight="1">
      <c r="A94" s="30" t="s">
        <v>20</v>
      </c>
      <c r="B94" s="30"/>
      <c r="C94" s="30"/>
      <c r="D94" s="30"/>
      <c r="E94" s="30"/>
      <c r="F94" s="30"/>
      <c r="G94" s="30"/>
      <c r="H94" s="30"/>
    </row>
    <row r="95" spans="1:8" ht="23.25" customHeight="1">
      <c r="A95" s="6" t="s">
        <v>10</v>
      </c>
      <c r="B95" s="31" t="s">
        <v>11</v>
      </c>
      <c r="C95" s="31"/>
      <c r="D95" s="7">
        <v>6870</v>
      </c>
      <c r="E95" s="7">
        <v>2291.60268</v>
      </c>
      <c r="F95" s="8">
        <v>2275.37888</v>
      </c>
      <c r="G95" s="9">
        <v>0.99292</v>
      </c>
      <c r="H95" s="10" t="s">
        <v>102</v>
      </c>
    </row>
    <row r="96" spans="1:8" ht="23.25" customHeight="1">
      <c r="A96" s="6" t="s">
        <v>10</v>
      </c>
      <c r="B96" s="31" t="s">
        <v>11</v>
      </c>
      <c r="C96" s="31"/>
      <c r="D96" s="7">
        <v>0</v>
      </c>
      <c r="E96" s="7">
        <v>2714.70276</v>
      </c>
      <c r="F96" s="8">
        <v>2714</v>
      </c>
      <c r="G96" s="9">
        <f>F96/E96</f>
        <v>0.9997411281962965</v>
      </c>
      <c r="H96" s="10" t="s">
        <v>103</v>
      </c>
    </row>
    <row r="97" spans="1:8" ht="15" customHeight="1">
      <c r="A97" s="6" t="s">
        <v>10</v>
      </c>
      <c r="B97" s="31" t="s">
        <v>11</v>
      </c>
      <c r="C97" s="31"/>
      <c r="D97" s="7">
        <v>0</v>
      </c>
      <c r="E97" s="7">
        <v>119.185</v>
      </c>
      <c r="F97" s="8">
        <v>119.185</v>
      </c>
      <c r="G97" s="9">
        <v>1</v>
      </c>
      <c r="H97" s="10" t="s">
        <v>104</v>
      </c>
    </row>
    <row r="98" spans="1:8" ht="15" customHeight="1">
      <c r="A98" s="6" t="s">
        <v>10</v>
      </c>
      <c r="B98" s="31" t="s">
        <v>11</v>
      </c>
      <c r="C98" s="31"/>
      <c r="D98" s="7">
        <v>0</v>
      </c>
      <c r="E98" s="7">
        <v>95.469</v>
      </c>
      <c r="F98" s="8">
        <v>95.469</v>
      </c>
      <c r="G98" s="9">
        <v>1</v>
      </c>
      <c r="H98" s="10" t="s">
        <v>105</v>
      </c>
    </row>
    <row r="99" spans="1:8" ht="23.25" customHeight="1">
      <c r="A99" s="6" t="s">
        <v>10</v>
      </c>
      <c r="B99" s="31" t="s">
        <v>11</v>
      </c>
      <c r="C99" s="31"/>
      <c r="D99" s="7">
        <v>0</v>
      </c>
      <c r="E99" s="7">
        <v>4578.39732</v>
      </c>
      <c r="F99" s="8">
        <v>4578.39732</v>
      </c>
      <c r="G99" s="9">
        <v>1</v>
      </c>
      <c r="H99" s="10" t="s">
        <v>106</v>
      </c>
    </row>
    <row r="100" spans="1:8" ht="15" customHeight="1">
      <c r="A100" s="32" t="s">
        <v>25</v>
      </c>
      <c r="B100" s="32"/>
      <c r="C100" s="32"/>
      <c r="D100" s="7">
        <v>6870</v>
      </c>
      <c r="E100" s="7">
        <v>9799.35676</v>
      </c>
      <c r="F100" s="8">
        <f>SUM(F95:F99)</f>
        <v>9782.4302</v>
      </c>
      <c r="G100" s="9">
        <v>0.99834</v>
      </c>
      <c r="H100" s="11" t="s">
        <v>10</v>
      </c>
    </row>
    <row r="101" spans="1:8" ht="15" customHeight="1">
      <c r="A101" s="30" t="s">
        <v>26</v>
      </c>
      <c r="B101" s="30"/>
      <c r="C101" s="30"/>
      <c r="D101" s="30"/>
      <c r="E101" s="30"/>
      <c r="F101" s="30"/>
      <c r="G101" s="30"/>
      <c r="H101" s="30"/>
    </row>
    <row r="102" spans="1:8" ht="15" customHeight="1">
      <c r="A102" s="6" t="s">
        <v>10</v>
      </c>
      <c r="B102" s="31" t="s">
        <v>11</v>
      </c>
      <c r="C102" s="31"/>
      <c r="D102" s="7">
        <v>2500</v>
      </c>
      <c r="E102" s="7">
        <v>2535.297</v>
      </c>
      <c r="F102" s="8">
        <v>2535.297</v>
      </c>
      <c r="G102" s="9">
        <v>1</v>
      </c>
      <c r="H102" s="10" t="s">
        <v>107</v>
      </c>
    </row>
    <row r="103" spans="1:8" ht="24" customHeight="1">
      <c r="A103" s="6" t="s">
        <v>10</v>
      </c>
      <c r="B103" s="31" t="s">
        <v>11</v>
      </c>
      <c r="C103" s="31"/>
      <c r="D103" s="7">
        <v>0</v>
      </c>
      <c r="E103" s="7">
        <v>772</v>
      </c>
      <c r="F103" s="8">
        <v>771.41727</v>
      </c>
      <c r="G103" s="9">
        <f>F103/E103</f>
        <v>0.9992451683937824</v>
      </c>
      <c r="H103" s="10" t="s">
        <v>34</v>
      </c>
    </row>
    <row r="104" spans="1:8" ht="15" customHeight="1">
      <c r="A104" s="32" t="s">
        <v>40</v>
      </c>
      <c r="B104" s="32"/>
      <c r="C104" s="32"/>
      <c r="D104" s="7">
        <v>2500</v>
      </c>
      <c r="E104" s="7">
        <v>3306.71427</v>
      </c>
      <c r="F104" s="8">
        <v>3306.71427</v>
      </c>
      <c r="G104" s="9">
        <v>1</v>
      </c>
      <c r="H104" s="11" t="s">
        <v>10</v>
      </c>
    </row>
    <row r="105" spans="1:8" ht="15" customHeight="1">
      <c r="A105" s="30" t="s">
        <v>81</v>
      </c>
      <c r="B105" s="30"/>
      <c r="C105" s="30"/>
      <c r="D105" s="30"/>
      <c r="E105" s="30"/>
      <c r="F105" s="30"/>
      <c r="G105" s="30"/>
      <c r="H105" s="30"/>
    </row>
    <row r="106" spans="1:8" ht="15" customHeight="1">
      <c r="A106" s="6" t="s">
        <v>10</v>
      </c>
      <c r="B106" s="31" t="s">
        <v>11</v>
      </c>
      <c r="C106" s="31"/>
      <c r="D106" s="7">
        <v>0</v>
      </c>
      <c r="E106" s="7">
        <v>1284.03438</v>
      </c>
      <c r="F106" s="8">
        <v>1283.344</v>
      </c>
      <c r="G106" s="9">
        <v>1</v>
      </c>
      <c r="H106" s="10" t="s">
        <v>108</v>
      </c>
    </row>
    <row r="107" spans="1:8" ht="15" customHeight="1">
      <c r="A107" s="6" t="s">
        <v>10</v>
      </c>
      <c r="B107" s="31" t="s">
        <v>11</v>
      </c>
      <c r="C107" s="31"/>
      <c r="D107" s="7">
        <v>0</v>
      </c>
      <c r="E107" s="7">
        <v>885.189</v>
      </c>
      <c r="F107" s="8">
        <v>885.189</v>
      </c>
      <c r="G107" s="9">
        <v>1</v>
      </c>
      <c r="H107" s="10" t="s">
        <v>109</v>
      </c>
    </row>
    <row r="108" spans="1:8" ht="15" customHeight="1">
      <c r="A108" s="32" t="s">
        <v>83</v>
      </c>
      <c r="B108" s="32"/>
      <c r="C108" s="32"/>
      <c r="D108" s="7">
        <v>0</v>
      </c>
      <c r="E108" s="7">
        <v>2169.22338</v>
      </c>
      <c r="F108" s="8">
        <v>2168.533</v>
      </c>
      <c r="G108" s="9">
        <v>1</v>
      </c>
      <c r="H108" s="11" t="s">
        <v>10</v>
      </c>
    </row>
    <row r="109" spans="1:8" ht="15" customHeight="1">
      <c r="A109" s="33" t="s">
        <v>110</v>
      </c>
      <c r="B109" s="33"/>
      <c r="C109" s="33"/>
      <c r="D109" s="12">
        <v>9370</v>
      </c>
      <c r="E109" s="12">
        <v>15275.29441</v>
      </c>
      <c r="F109" s="12">
        <v>15258.38023</v>
      </c>
      <c r="G109" s="13">
        <v>0.99889</v>
      </c>
      <c r="H109" s="14" t="s">
        <v>10</v>
      </c>
    </row>
    <row r="110" spans="1:8" ht="15" customHeight="1">
      <c r="A110" s="29" t="s">
        <v>111</v>
      </c>
      <c r="B110" s="29"/>
      <c r="C110" s="29"/>
      <c r="D110" s="29"/>
      <c r="E110" s="29"/>
      <c r="F110" s="29"/>
      <c r="G110" s="29"/>
      <c r="H110" s="29"/>
    </row>
    <row r="111" spans="1:8" ht="15" customHeight="1">
      <c r="A111" s="30" t="s">
        <v>72</v>
      </c>
      <c r="B111" s="30"/>
      <c r="C111" s="30"/>
      <c r="D111" s="30"/>
      <c r="E111" s="30"/>
      <c r="F111" s="30"/>
      <c r="G111" s="30"/>
      <c r="H111" s="30"/>
    </row>
    <row r="112" spans="1:8" ht="15" customHeight="1">
      <c r="A112" s="6" t="s">
        <v>10</v>
      </c>
      <c r="B112" s="31" t="s">
        <v>11</v>
      </c>
      <c r="C112" s="31"/>
      <c r="D112" s="7">
        <v>0</v>
      </c>
      <c r="E112" s="7">
        <v>60.477</v>
      </c>
      <c r="F112" s="8">
        <v>59.94945</v>
      </c>
      <c r="G112" s="9">
        <v>1</v>
      </c>
      <c r="H112" s="10" t="s">
        <v>112</v>
      </c>
    </row>
    <row r="113" spans="1:8" ht="15" customHeight="1">
      <c r="A113" s="32" t="s">
        <v>77</v>
      </c>
      <c r="B113" s="32"/>
      <c r="C113" s="32"/>
      <c r="D113" s="7">
        <v>0</v>
      </c>
      <c r="E113" s="7">
        <v>60.477</v>
      </c>
      <c r="F113" s="8">
        <v>59.94945</v>
      </c>
      <c r="G113" s="9">
        <v>1</v>
      </c>
      <c r="H113" s="11" t="s">
        <v>10</v>
      </c>
    </row>
    <row r="114" spans="1:8" ht="24" customHeight="1">
      <c r="A114" s="33" t="s">
        <v>113</v>
      </c>
      <c r="B114" s="33"/>
      <c r="C114" s="33"/>
      <c r="D114" s="12">
        <v>0</v>
      </c>
      <c r="E114" s="12">
        <v>60.477</v>
      </c>
      <c r="F114" s="12">
        <v>59.94945</v>
      </c>
      <c r="G114" s="13">
        <v>1</v>
      </c>
      <c r="H114" s="14" t="s">
        <v>10</v>
      </c>
    </row>
    <row r="115" spans="1:8" ht="15" customHeight="1">
      <c r="A115" s="29" t="s">
        <v>114</v>
      </c>
      <c r="B115" s="29"/>
      <c r="C115" s="29"/>
      <c r="D115" s="29"/>
      <c r="E115" s="29"/>
      <c r="F115" s="29"/>
      <c r="G115" s="29"/>
      <c r="H115" s="29"/>
    </row>
    <row r="116" spans="1:8" ht="15" customHeight="1">
      <c r="A116" s="30" t="s">
        <v>115</v>
      </c>
      <c r="B116" s="30"/>
      <c r="C116" s="30"/>
      <c r="D116" s="30"/>
      <c r="E116" s="30"/>
      <c r="F116" s="30"/>
      <c r="G116" s="30"/>
      <c r="H116" s="30"/>
    </row>
    <row r="117" spans="1:8" ht="15" customHeight="1">
      <c r="A117" s="6" t="s">
        <v>10</v>
      </c>
      <c r="B117" s="31" t="s">
        <v>11</v>
      </c>
      <c r="C117" s="31"/>
      <c r="D117" s="7">
        <v>0</v>
      </c>
      <c r="E117" s="7">
        <v>250</v>
      </c>
      <c r="F117" s="8">
        <v>0</v>
      </c>
      <c r="G117" s="9">
        <v>0</v>
      </c>
      <c r="H117" s="10" t="s">
        <v>116</v>
      </c>
    </row>
    <row r="118" spans="1:8" ht="15" customHeight="1">
      <c r="A118" s="32" t="s">
        <v>117</v>
      </c>
      <c r="B118" s="32"/>
      <c r="C118" s="32"/>
      <c r="D118" s="7">
        <v>0</v>
      </c>
      <c r="E118" s="7">
        <v>250</v>
      </c>
      <c r="F118" s="8">
        <v>0</v>
      </c>
      <c r="G118" s="9">
        <v>0</v>
      </c>
      <c r="H118" s="11" t="s">
        <v>10</v>
      </c>
    </row>
    <row r="119" spans="1:8" ht="15" customHeight="1">
      <c r="A119" s="30" t="s">
        <v>96</v>
      </c>
      <c r="B119" s="30"/>
      <c r="C119" s="30"/>
      <c r="D119" s="30"/>
      <c r="E119" s="30"/>
      <c r="F119" s="30"/>
      <c r="G119" s="30"/>
      <c r="H119" s="30"/>
    </row>
    <row r="120" spans="1:8" ht="15" customHeight="1">
      <c r="A120" s="6" t="s">
        <v>10</v>
      </c>
      <c r="B120" s="31" t="s">
        <v>11</v>
      </c>
      <c r="C120" s="31"/>
      <c r="D120" s="7">
        <v>0</v>
      </c>
      <c r="E120" s="7">
        <v>283</v>
      </c>
      <c r="F120" s="8">
        <v>282.68628</v>
      </c>
      <c r="G120" s="9">
        <v>1</v>
      </c>
      <c r="H120" s="10" t="s">
        <v>118</v>
      </c>
    </row>
    <row r="121" spans="1:8" ht="15" customHeight="1">
      <c r="A121" s="6" t="s">
        <v>10</v>
      </c>
      <c r="B121" s="31" t="s">
        <v>11</v>
      </c>
      <c r="C121" s="31"/>
      <c r="D121" s="7">
        <v>0</v>
      </c>
      <c r="E121" s="7">
        <v>67.5433</v>
      </c>
      <c r="F121" s="8">
        <v>67.5433</v>
      </c>
      <c r="G121" s="9">
        <v>1</v>
      </c>
      <c r="H121" s="10" t="s">
        <v>119</v>
      </c>
    </row>
    <row r="122" spans="1:8" ht="15" customHeight="1">
      <c r="A122" s="6" t="s">
        <v>10</v>
      </c>
      <c r="B122" s="31" t="s">
        <v>11</v>
      </c>
      <c r="C122" s="31"/>
      <c r="D122" s="7">
        <v>0</v>
      </c>
      <c r="E122" s="7">
        <v>382.74535</v>
      </c>
      <c r="F122" s="8">
        <v>382.74535</v>
      </c>
      <c r="G122" s="9">
        <v>1</v>
      </c>
      <c r="H122" s="10" t="s">
        <v>120</v>
      </c>
    </row>
    <row r="123" spans="1:8" ht="15" customHeight="1">
      <c r="A123" s="32" t="s">
        <v>99</v>
      </c>
      <c r="B123" s="32"/>
      <c r="C123" s="32"/>
      <c r="D123" s="7">
        <v>0</v>
      </c>
      <c r="E123" s="7">
        <v>733.28865</v>
      </c>
      <c r="F123" s="8">
        <v>732.97493</v>
      </c>
      <c r="G123" s="9">
        <v>1</v>
      </c>
      <c r="H123" s="11" t="s">
        <v>10</v>
      </c>
    </row>
    <row r="124" spans="1:8" ht="15" customHeight="1">
      <c r="A124" s="33" t="s">
        <v>121</v>
      </c>
      <c r="B124" s="33"/>
      <c r="C124" s="33"/>
      <c r="D124" s="12">
        <v>0</v>
      </c>
      <c r="E124" s="12">
        <v>983.28865</v>
      </c>
      <c r="F124" s="12">
        <v>732.97493</v>
      </c>
      <c r="G124" s="13">
        <v>0.74543</v>
      </c>
      <c r="H124" s="14" t="s">
        <v>10</v>
      </c>
    </row>
    <row r="125" spans="1:8" ht="30" customHeight="1">
      <c r="A125" s="33" t="s">
        <v>122</v>
      </c>
      <c r="B125" s="33"/>
      <c r="C125" s="33"/>
      <c r="D125" s="15">
        <v>394599</v>
      </c>
      <c r="E125" s="15">
        <v>388145.98292</v>
      </c>
      <c r="F125" s="15">
        <v>368886.49295</v>
      </c>
      <c r="G125" s="16">
        <v>0.95038</v>
      </c>
      <c r="H125" s="14" t="s">
        <v>10</v>
      </c>
    </row>
    <row r="126" spans="1:9" ht="18" customHeight="1">
      <c r="A126" s="27" t="s">
        <v>123</v>
      </c>
      <c r="B126" s="27"/>
      <c r="C126" s="27"/>
      <c r="D126" s="27"/>
      <c r="E126" s="27"/>
      <c r="F126" s="27"/>
      <c r="G126" s="27"/>
      <c r="H126" s="27"/>
      <c r="I126" t="s">
        <v>123</v>
      </c>
    </row>
    <row r="127" spans="1:8" ht="15" customHeight="1">
      <c r="A127" s="30" t="s">
        <v>9</v>
      </c>
      <c r="B127" s="30"/>
      <c r="C127" s="30"/>
      <c r="D127" s="30"/>
      <c r="E127" s="30"/>
      <c r="F127" s="30"/>
      <c r="G127" s="30"/>
      <c r="H127" s="30"/>
    </row>
    <row r="128" spans="1:8" ht="15" customHeight="1">
      <c r="A128" s="6" t="s">
        <v>10</v>
      </c>
      <c r="B128" s="31" t="s">
        <v>11</v>
      </c>
      <c r="C128" s="31"/>
      <c r="D128" s="7">
        <v>0</v>
      </c>
      <c r="E128" s="7">
        <v>182</v>
      </c>
      <c r="F128" s="8">
        <v>155.207</v>
      </c>
      <c r="G128" s="9">
        <v>0.85279</v>
      </c>
      <c r="H128" s="10" t="s">
        <v>124</v>
      </c>
    </row>
    <row r="129" spans="1:8" ht="15" customHeight="1">
      <c r="A129" s="6" t="s">
        <v>10</v>
      </c>
      <c r="B129" s="31" t="s">
        <v>11</v>
      </c>
      <c r="C129" s="31"/>
      <c r="D129" s="7">
        <v>0</v>
      </c>
      <c r="E129" s="7">
        <v>269</v>
      </c>
      <c r="F129" s="8">
        <v>160.93</v>
      </c>
      <c r="G129" s="9">
        <v>0.59825</v>
      </c>
      <c r="H129" s="10" t="s">
        <v>125</v>
      </c>
    </row>
    <row r="130" spans="1:8" ht="15" customHeight="1">
      <c r="A130" s="32" t="s">
        <v>14</v>
      </c>
      <c r="B130" s="32"/>
      <c r="C130" s="32"/>
      <c r="D130" s="7">
        <v>0</v>
      </c>
      <c r="E130" s="7">
        <v>451</v>
      </c>
      <c r="F130" s="8">
        <v>316.137</v>
      </c>
      <c r="G130" s="9">
        <v>0.70097</v>
      </c>
      <c r="H130" s="11" t="s">
        <v>10</v>
      </c>
    </row>
    <row r="131" spans="1:8" ht="15" customHeight="1">
      <c r="A131" s="30" t="s">
        <v>20</v>
      </c>
      <c r="B131" s="30"/>
      <c r="C131" s="30"/>
      <c r="D131" s="30"/>
      <c r="E131" s="30"/>
      <c r="F131" s="30"/>
      <c r="G131" s="30"/>
      <c r="H131" s="30"/>
    </row>
    <row r="132" spans="1:8" ht="15" customHeight="1">
      <c r="A132" s="6" t="s">
        <v>10</v>
      </c>
      <c r="B132" s="31" t="s">
        <v>11</v>
      </c>
      <c r="C132" s="31"/>
      <c r="D132" s="7">
        <v>2627</v>
      </c>
      <c r="E132" s="7">
        <v>4338.3</v>
      </c>
      <c r="F132" s="8">
        <v>1936.6171</v>
      </c>
      <c r="G132" s="9">
        <v>0.4464</v>
      </c>
      <c r="H132" s="10" t="s">
        <v>126</v>
      </c>
    </row>
    <row r="133" spans="1:8" ht="15" customHeight="1">
      <c r="A133" s="6" t="s">
        <v>10</v>
      </c>
      <c r="B133" s="31" t="s">
        <v>11</v>
      </c>
      <c r="C133" s="31"/>
      <c r="D133" s="7">
        <v>140</v>
      </c>
      <c r="E133" s="7">
        <v>140</v>
      </c>
      <c r="F133" s="8">
        <v>95.59</v>
      </c>
      <c r="G133" s="9">
        <v>0.68279</v>
      </c>
      <c r="H133" s="10" t="s">
        <v>127</v>
      </c>
    </row>
    <row r="134" spans="1:8" ht="15" customHeight="1">
      <c r="A134" s="6" t="s">
        <v>10</v>
      </c>
      <c r="B134" s="31" t="s">
        <v>11</v>
      </c>
      <c r="C134" s="31"/>
      <c r="D134" s="7">
        <v>0</v>
      </c>
      <c r="E134" s="7">
        <v>70</v>
      </c>
      <c r="F134" s="8">
        <v>69.8775</v>
      </c>
      <c r="G134" s="9">
        <v>1</v>
      </c>
      <c r="H134" s="10" t="s">
        <v>128</v>
      </c>
    </row>
    <row r="135" spans="1:8" ht="15" customHeight="1">
      <c r="A135" s="6" t="s">
        <v>10</v>
      </c>
      <c r="B135" s="31" t="s">
        <v>11</v>
      </c>
      <c r="C135" s="31"/>
      <c r="D135" s="7">
        <v>656</v>
      </c>
      <c r="E135" s="7">
        <v>656</v>
      </c>
      <c r="F135" s="8">
        <v>655.90143</v>
      </c>
      <c r="G135" s="9">
        <v>1</v>
      </c>
      <c r="H135" s="10" t="s">
        <v>129</v>
      </c>
    </row>
    <row r="136" spans="1:8" ht="15" customHeight="1">
      <c r="A136" s="6" t="s">
        <v>10</v>
      </c>
      <c r="B136" s="31" t="s">
        <v>11</v>
      </c>
      <c r="C136" s="31"/>
      <c r="D136" s="7">
        <v>192</v>
      </c>
      <c r="E136" s="7">
        <v>132</v>
      </c>
      <c r="F136" s="8">
        <v>0</v>
      </c>
      <c r="G136" s="9">
        <v>0</v>
      </c>
      <c r="H136" s="10" t="s">
        <v>130</v>
      </c>
    </row>
    <row r="137" spans="1:8" ht="15" customHeight="1">
      <c r="A137" s="6" t="s">
        <v>10</v>
      </c>
      <c r="B137" s="31" t="s">
        <v>11</v>
      </c>
      <c r="C137" s="31"/>
      <c r="D137" s="7">
        <v>1200</v>
      </c>
      <c r="E137" s="7">
        <v>1472</v>
      </c>
      <c r="F137" s="8">
        <v>1329.79</v>
      </c>
      <c r="G137" s="9">
        <v>0.90339</v>
      </c>
      <c r="H137" s="10" t="s">
        <v>131</v>
      </c>
    </row>
    <row r="138" spans="1:8" ht="15" customHeight="1">
      <c r="A138" s="6" t="s">
        <v>10</v>
      </c>
      <c r="B138" s="31" t="s">
        <v>11</v>
      </c>
      <c r="C138" s="31"/>
      <c r="D138" s="7">
        <v>300</v>
      </c>
      <c r="E138" s="7">
        <v>300</v>
      </c>
      <c r="F138" s="8">
        <v>0</v>
      </c>
      <c r="G138" s="9">
        <v>0</v>
      </c>
      <c r="H138" s="10" t="s">
        <v>132</v>
      </c>
    </row>
    <row r="139" spans="1:8" ht="15" customHeight="1">
      <c r="A139" s="6" t="s">
        <v>10</v>
      </c>
      <c r="B139" s="31" t="s">
        <v>11</v>
      </c>
      <c r="C139" s="31"/>
      <c r="D139" s="7">
        <v>320</v>
      </c>
      <c r="E139" s="7">
        <v>320</v>
      </c>
      <c r="F139" s="8">
        <v>124.247</v>
      </c>
      <c r="G139" s="9">
        <v>0.38827</v>
      </c>
      <c r="H139" s="10" t="s">
        <v>133</v>
      </c>
    </row>
    <row r="140" spans="1:8" ht="15" customHeight="1">
      <c r="A140" s="6" t="s">
        <v>10</v>
      </c>
      <c r="B140" s="31" t="s">
        <v>11</v>
      </c>
      <c r="C140" s="31"/>
      <c r="D140" s="7">
        <v>149</v>
      </c>
      <c r="E140" s="7">
        <v>149</v>
      </c>
      <c r="F140" s="8">
        <v>0</v>
      </c>
      <c r="G140" s="9">
        <v>0</v>
      </c>
      <c r="H140" s="10" t="s">
        <v>134</v>
      </c>
    </row>
    <row r="141" spans="1:8" ht="15" customHeight="1">
      <c r="A141" s="6" t="s">
        <v>10</v>
      </c>
      <c r="B141" s="31" t="s">
        <v>11</v>
      </c>
      <c r="C141" s="31"/>
      <c r="D141" s="7">
        <v>320</v>
      </c>
      <c r="E141" s="7">
        <v>320</v>
      </c>
      <c r="F141" s="8">
        <v>0</v>
      </c>
      <c r="G141" s="9">
        <v>0</v>
      </c>
      <c r="H141" s="10" t="s">
        <v>135</v>
      </c>
    </row>
    <row r="142" spans="1:8" ht="15" customHeight="1">
      <c r="A142" s="6" t="s">
        <v>10</v>
      </c>
      <c r="B142" s="31" t="s">
        <v>11</v>
      </c>
      <c r="C142" s="31"/>
      <c r="D142" s="7">
        <v>92</v>
      </c>
      <c r="E142" s="7">
        <v>288</v>
      </c>
      <c r="F142" s="8">
        <v>272.25</v>
      </c>
      <c r="G142" s="9">
        <f>F142/E142</f>
        <v>0.9453125</v>
      </c>
      <c r="H142" s="10" t="s">
        <v>136</v>
      </c>
    </row>
    <row r="143" spans="1:8" ht="15" customHeight="1">
      <c r="A143" s="6" t="s">
        <v>10</v>
      </c>
      <c r="B143" s="31" t="s">
        <v>11</v>
      </c>
      <c r="C143" s="31"/>
      <c r="D143" s="7">
        <v>186</v>
      </c>
      <c r="E143" s="7">
        <v>237</v>
      </c>
      <c r="F143" s="8">
        <v>26.378</v>
      </c>
      <c r="G143" s="9">
        <v>0.1113</v>
      </c>
      <c r="H143" s="10" t="s">
        <v>137</v>
      </c>
    </row>
    <row r="144" spans="1:8" ht="15" customHeight="1">
      <c r="A144" s="6" t="s">
        <v>10</v>
      </c>
      <c r="B144" s="31" t="s">
        <v>11</v>
      </c>
      <c r="C144" s="31"/>
      <c r="D144" s="7">
        <v>103</v>
      </c>
      <c r="E144" s="7">
        <v>374</v>
      </c>
      <c r="F144" s="8">
        <v>335.533</v>
      </c>
      <c r="G144" s="9">
        <f>F144/E144</f>
        <v>0.8971470588235294</v>
      </c>
      <c r="H144" s="10" t="s">
        <v>138</v>
      </c>
    </row>
    <row r="145" spans="1:8" ht="15" customHeight="1">
      <c r="A145" s="6" t="s">
        <v>10</v>
      </c>
      <c r="B145" s="31" t="s">
        <v>11</v>
      </c>
      <c r="C145" s="31"/>
      <c r="D145" s="7">
        <v>110</v>
      </c>
      <c r="E145" s="7">
        <v>0</v>
      </c>
      <c r="F145" s="8">
        <v>0</v>
      </c>
      <c r="G145" s="9">
        <v>0</v>
      </c>
      <c r="H145" s="10" t="s">
        <v>139</v>
      </c>
    </row>
    <row r="146" spans="1:8" ht="22.5" customHeight="1">
      <c r="A146" s="6" t="s">
        <v>10</v>
      </c>
      <c r="B146" s="31" t="s">
        <v>11</v>
      </c>
      <c r="C146" s="31"/>
      <c r="D146" s="7">
        <v>0</v>
      </c>
      <c r="E146" s="7">
        <v>38</v>
      </c>
      <c r="F146" s="8">
        <v>38.07</v>
      </c>
      <c r="G146" s="9">
        <v>1</v>
      </c>
      <c r="H146" s="10" t="s">
        <v>140</v>
      </c>
    </row>
    <row r="147" spans="1:8" ht="15" customHeight="1">
      <c r="A147" s="32" t="s">
        <v>25</v>
      </c>
      <c r="B147" s="32"/>
      <c r="C147" s="32"/>
      <c r="D147" s="7">
        <v>6395</v>
      </c>
      <c r="E147" s="7">
        <v>8834.4</v>
      </c>
      <c r="F147" s="8">
        <v>4884.25403</v>
      </c>
      <c r="G147" s="9">
        <v>0.55287</v>
      </c>
      <c r="H147" s="11" t="s">
        <v>10</v>
      </c>
    </row>
    <row r="148" spans="1:8" ht="15" customHeight="1">
      <c r="A148" s="30" t="s">
        <v>26</v>
      </c>
      <c r="B148" s="30"/>
      <c r="C148" s="30"/>
      <c r="D148" s="30"/>
      <c r="E148" s="30"/>
      <c r="F148" s="30"/>
      <c r="G148" s="30"/>
      <c r="H148" s="30"/>
    </row>
    <row r="149" spans="1:8" ht="15" customHeight="1">
      <c r="A149" s="6" t="s">
        <v>10</v>
      </c>
      <c r="B149" s="31" t="s">
        <v>11</v>
      </c>
      <c r="C149" s="31"/>
      <c r="D149" s="7">
        <v>0</v>
      </c>
      <c r="E149" s="7">
        <v>575</v>
      </c>
      <c r="F149" s="8">
        <v>295.92524</v>
      </c>
      <c r="G149" s="9">
        <v>0.51465</v>
      </c>
      <c r="H149" s="10" t="s">
        <v>141</v>
      </c>
    </row>
    <row r="150" spans="1:8" ht="15" customHeight="1">
      <c r="A150" s="6" t="s">
        <v>10</v>
      </c>
      <c r="B150" s="31" t="s">
        <v>11</v>
      </c>
      <c r="C150" s="31"/>
      <c r="D150" s="7">
        <v>0</v>
      </c>
      <c r="E150" s="7">
        <v>63.726</v>
      </c>
      <c r="F150" s="8">
        <v>63.726</v>
      </c>
      <c r="G150" s="9">
        <v>1</v>
      </c>
      <c r="H150" s="10" t="s">
        <v>142</v>
      </c>
    </row>
    <row r="151" spans="1:8" ht="15" customHeight="1">
      <c r="A151" s="6" t="s">
        <v>10</v>
      </c>
      <c r="B151" s="31" t="s">
        <v>11</v>
      </c>
      <c r="C151" s="31"/>
      <c r="D151" s="7">
        <v>35</v>
      </c>
      <c r="E151" s="7">
        <v>35</v>
      </c>
      <c r="F151" s="8">
        <v>30</v>
      </c>
      <c r="G151" s="9">
        <v>0.85714</v>
      </c>
      <c r="H151" s="10" t="s">
        <v>143</v>
      </c>
    </row>
    <row r="152" spans="1:8" ht="15" customHeight="1">
      <c r="A152" s="6" t="s">
        <v>10</v>
      </c>
      <c r="B152" s="31" t="s">
        <v>11</v>
      </c>
      <c r="C152" s="31"/>
      <c r="D152" s="7">
        <v>100</v>
      </c>
      <c r="E152" s="7">
        <v>100</v>
      </c>
      <c r="F152" s="8">
        <v>0</v>
      </c>
      <c r="G152" s="9">
        <v>0</v>
      </c>
      <c r="H152" s="10" t="s">
        <v>144</v>
      </c>
    </row>
    <row r="153" spans="1:8" ht="15" customHeight="1">
      <c r="A153" s="6" t="s">
        <v>10</v>
      </c>
      <c r="B153" s="31" t="s">
        <v>11</v>
      </c>
      <c r="C153" s="31"/>
      <c r="D153" s="7">
        <v>0</v>
      </c>
      <c r="E153" s="7">
        <v>34</v>
      </c>
      <c r="F153" s="8">
        <v>32.512</v>
      </c>
      <c r="G153" s="9">
        <v>0.95624</v>
      </c>
      <c r="H153" s="10" t="s">
        <v>145</v>
      </c>
    </row>
    <row r="154" spans="1:8" ht="15" customHeight="1">
      <c r="A154" s="6" t="s">
        <v>10</v>
      </c>
      <c r="B154" s="31" t="s">
        <v>11</v>
      </c>
      <c r="C154" s="31"/>
      <c r="D154" s="7">
        <v>115</v>
      </c>
      <c r="E154" s="7">
        <v>115</v>
      </c>
      <c r="F154" s="8">
        <v>114.95</v>
      </c>
      <c r="G154" s="9">
        <v>1</v>
      </c>
      <c r="H154" s="10" t="s">
        <v>146</v>
      </c>
    </row>
    <row r="155" spans="1:8" ht="15" customHeight="1">
      <c r="A155" s="6" t="s">
        <v>10</v>
      </c>
      <c r="B155" s="31" t="s">
        <v>11</v>
      </c>
      <c r="C155" s="31"/>
      <c r="D155" s="7">
        <v>131</v>
      </c>
      <c r="E155" s="7">
        <v>131</v>
      </c>
      <c r="F155" s="8">
        <v>0</v>
      </c>
      <c r="G155" s="9">
        <v>0</v>
      </c>
      <c r="H155" s="10" t="s">
        <v>147</v>
      </c>
    </row>
    <row r="156" spans="1:8" ht="15" customHeight="1">
      <c r="A156" s="6" t="s">
        <v>10</v>
      </c>
      <c r="B156" s="31" t="s">
        <v>11</v>
      </c>
      <c r="C156" s="31"/>
      <c r="D156" s="7">
        <v>120</v>
      </c>
      <c r="E156" s="7">
        <v>120</v>
      </c>
      <c r="F156" s="8">
        <v>112.53</v>
      </c>
      <c r="G156" s="9">
        <v>0.93775</v>
      </c>
      <c r="H156" s="10" t="s">
        <v>148</v>
      </c>
    </row>
    <row r="157" spans="1:8" ht="15" customHeight="1">
      <c r="A157" s="6" t="s">
        <v>10</v>
      </c>
      <c r="B157" s="31" t="s">
        <v>11</v>
      </c>
      <c r="C157" s="31"/>
      <c r="D157" s="7">
        <v>175</v>
      </c>
      <c r="E157" s="7">
        <v>175</v>
      </c>
      <c r="F157" s="8">
        <v>166.98</v>
      </c>
      <c r="G157" s="9">
        <v>0.95417</v>
      </c>
      <c r="H157" s="10" t="s">
        <v>149</v>
      </c>
    </row>
    <row r="158" spans="1:8" ht="15" customHeight="1">
      <c r="A158" s="6" t="s">
        <v>10</v>
      </c>
      <c r="B158" s="31" t="s">
        <v>11</v>
      </c>
      <c r="C158" s="31"/>
      <c r="D158" s="7">
        <v>284</v>
      </c>
      <c r="E158" s="7">
        <v>284</v>
      </c>
      <c r="F158" s="8">
        <v>0</v>
      </c>
      <c r="G158" s="9">
        <v>0</v>
      </c>
      <c r="H158" s="10" t="s">
        <v>150</v>
      </c>
    </row>
    <row r="159" spans="1:8" ht="15" customHeight="1">
      <c r="A159" s="6" t="s">
        <v>10</v>
      </c>
      <c r="B159" s="31" t="s">
        <v>11</v>
      </c>
      <c r="C159" s="31"/>
      <c r="D159" s="7">
        <v>107</v>
      </c>
      <c r="E159" s="7">
        <v>107</v>
      </c>
      <c r="F159" s="8">
        <v>78.4806</v>
      </c>
      <c r="G159" s="9">
        <v>0.73346</v>
      </c>
      <c r="H159" s="10" t="s">
        <v>151</v>
      </c>
    </row>
    <row r="160" spans="1:8" ht="15" customHeight="1">
      <c r="A160" s="6" t="s">
        <v>10</v>
      </c>
      <c r="B160" s="31" t="s">
        <v>11</v>
      </c>
      <c r="C160" s="31"/>
      <c r="D160" s="7">
        <v>200</v>
      </c>
      <c r="E160" s="7">
        <v>0</v>
      </c>
      <c r="F160" s="8">
        <v>0</v>
      </c>
      <c r="G160" s="9">
        <v>0</v>
      </c>
      <c r="H160" s="10" t="s">
        <v>152</v>
      </c>
    </row>
    <row r="161" spans="1:8" ht="15" customHeight="1">
      <c r="A161" s="6" t="s">
        <v>10</v>
      </c>
      <c r="B161" s="31" t="s">
        <v>11</v>
      </c>
      <c r="C161" s="31"/>
      <c r="D161" s="7">
        <v>138</v>
      </c>
      <c r="E161" s="7">
        <v>279</v>
      </c>
      <c r="F161" s="8">
        <v>276.727</v>
      </c>
      <c r="G161" s="9">
        <f>F161/E161</f>
        <v>0.991853046594982</v>
      </c>
      <c r="H161" s="10" t="s">
        <v>153</v>
      </c>
    </row>
    <row r="162" spans="1:8" ht="15" customHeight="1">
      <c r="A162" s="6" t="s">
        <v>10</v>
      </c>
      <c r="B162" s="31" t="s">
        <v>11</v>
      </c>
      <c r="C162" s="31"/>
      <c r="D162" s="7">
        <v>150</v>
      </c>
      <c r="E162" s="7">
        <v>124.5</v>
      </c>
      <c r="F162" s="8">
        <v>124.267</v>
      </c>
      <c r="G162" s="9">
        <v>0.99813</v>
      </c>
      <c r="H162" s="10" t="s">
        <v>154</v>
      </c>
    </row>
    <row r="163" spans="1:8" ht="15" customHeight="1">
      <c r="A163" s="6" t="s">
        <v>10</v>
      </c>
      <c r="B163" s="31" t="s">
        <v>11</v>
      </c>
      <c r="C163" s="31"/>
      <c r="D163" s="7">
        <v>80</v>
      </c>
      <c r="E163" s="7">
        <v>80</v>
      </c>
      <c r="F163" s="8">
        <v>0</v>
      </c>
      <c r="G163" s="9">
        <v>0</v>
      </c>
      <c r="H163" s="10" t="s">
        <v>155</v>
      </c>
    </row>
    <row r="164" spans="1:8" ht="15" customHeight="1">
      <c r="A164" s="6" t="s">
        <v>10</v>
      </c>
      <c r="B164" s="31" t="s">
        <v>11</v>
      </c>
      <c r="C164" s="31"/>
      <c r="D164" s="7">
        <v>75</v>
      </c>
      <c r="E164" s="7">
        <v>75</v>
      </c>
      <c r="F164" s="8">
        <v>0</v>
      </c>
      <c r="G164" s="9">
        <v>0</v>
      </c>
      <c r="H164" s="10" t="s">
        <v>156</v>
      </c>
    </row>
    <row r="165" spans="1:8" ht="23.25" customHeight="1">
      <c r="A165" s="6" t="s">
        <v>10</v>
      </c>
      <c r="B165" s="31" t="s">
        <v>11</v>
      </c>
      <c r="C165" s="31"/>
      <c r="D165" s="7">
        <v>855</v>
      </c>
      <c r="E165" s="7">
        <v>346</v>
      </c>
      <c r="F165" s="8">
        <v>196.02</v>
      </c>
      <c r="G165" s="9">
        <v>0.56653</v>
      </c>
      <c r="H165" s="10" t="s">
        <v>157</v>
      </c>
    </row>
    <row r="166" spans="1:8" ht="15" customHeight="1">
      <c r="A166" s="6" t="s">
        <v>10</v>
      </c>
      <c r="B166" s="31" t="s">
        <v>11</v>
      </c>
      <c r="C166" s="31"/>
      <c r="D166" s="7">
        <v>0</v>
      </c>
      <c r="E166" s="7">
        <v>30.5</v>
      </c>
      <c r="F166" s="8">
        <v>30.25</v>
      </c>
      <c r="G166" s="9">
        <v>0.9918</v>
      </c>
      <c r="H166" s="10" t="s">
        <v>158</v>
      </c>
    </row>
    <row r="167" spans="1:8" ht="15" customHeight="1">
      <c r="A167" s="6" t="s">
        <v>10</v>
      </c>
      <c r="B167" s="31" t="s">
        <v>11</v>
      </c>
      <c r="C167" s="31"/>
      <c r="D167" s="7">
        <v>0</v>
      </c>
      <c r="E167" s="7">
        <v>28</v>
      </c>
      <c r="F167" s="8">
        <v>27.83</v>
      </c>
      <c r="G167" s="9">
        <v>1</v>
      </c>
      <c r="H167" s="10" t="s">
        <v>159</v>
      </c>
    </row>
    <row r="168" spans="1:8" ht="15" customHeight="1">
      <c r="A168" s="6" t="s">
        <v>10</v>
      </c>
      <c r="B168" s="31" t="s">
        <v>11</v>
      </c>
      <c r="C168" s="31"/>
      <c r="D168" s="7">
        <v>0</v>
      </c>
      <c r="E168" s="7">
        <v>22</v>
      </c>
      <c r="F168" s="8">
        <v>21.78</v>
      </c>
      <c r="G168" s="9">
        <v>1</v>
      </c>
      <c r="H168" s="10" t="s">
        <v>160</v>
      </c>
    </row>
    <row r="169" spans="1:8" ht="15" customHeight="1">
      <c r="A169" s="6" t="s">
        <v>10</v>
      </c>
      <c r="B169" s="31" t="s">
        <v>11</v>
      </c>
      <c r="C169" s="31"/>
      <c r="D169" s="7">
        <v>150</v>
      </c>
      <c r="E169" s="7">
        <v>150</v>
      </c>
      <c r="F169" s="8">
        <v>0</v>
      </c>
      <c r="G169" s="9">
        <v>0</v>
      </c>
      <c r="H169" s="10" t="s">
        <v>161</v>
      </c>
    </row>
    <row r="170" spans="1:8" ht="15" customHeight="1">
      <c r="A170" s="6" t="s">
        <v>10</v>
      </c>
      <c r="B170" s="31" t="s">
        <v>11</v>
      </c>
      <c r="C170" s="31"/>
      <c r="D170" s="7">
        <v>250</v>
      </c>
      <c r="E170" s="7">
        <v>250</v>
      </c>
      <c r="F170" s="8">
        <v>0</v>
      </c>
      <c r="G170" s="9">
        <v>0</v>
      </c>
      <c r="H170" s="10" t="s">
        <v>162</v>
      </c>
    </row>
    <row r="171" spans="1:8" ht="15" customHeight="1">
      <c r="A171" s="6" t="s">
        <v>10</v>
      </c>
      <c r="B171" s="31" t="s">
        <v>11</v>
      </c>
      <c r="C171" s="31"/>
      <c r="D171" s="7">
        <v>150</v>
      </c>
      <c r="E171" s="7">
        <v>150</v>
      </c>
      <c r="F171" s="8">
        <v>0</v>
      </c>
      <c r="G171" s="9">
        <v>0</v>
      </c>
      <c r="H171" s="10" t="s">
        <v>163</v>
      </c>
    </row>
    <row r="172" spans="1:8" ht="15" customHeight="1">
      <c r="A172" s="6" t="s">
        <v>10</v>
      </c>
      <c r="B172" s="31" t="s">
        <v>11</v>
      </c>
      <c r="C172" s="31"/>
      <c r="D172" s="7">
        <v>135</v>
      </c>
      <c r="E172" s="7">
        <v>223.5</v>
      </c>
      <c r="F172" s="8">
        <v>108.779</v>
      </c>
      <c r="G172" s="9">
        <v>0.48671</v>
      </c>
      <c r="H172" s="10" t="s">
        <v>164</v>
      </c>
    </row>
    <row r="173" spans="1:8" ht="15" customHeight="1">
      <c r="A173" s="6" t="s">
        <v>10</v>
      </c>
      <c r="B173" s="31" t="s">
        <v>11</v>
      </c>
      <c r="C173" s="31"/>
      <c r="D173" s="7">
        <v>0</v>
      </c>
      <c r="E173" s="7">
        <v>130</v>
      </c>
      <c r="F173" s="8">
        <v>73.84388</v>
      </c>
      <c r="G173" s="9">
        <v>0.56803</v>
      </c>
      <c r="H173" s="10" t="s">
        <v>165</v>
      </c>
    </row>
    <row r="174" spans="1:8" ht="15" customHeight="1">
      <c r="A174" s="6" t="s">
        <v>10</v>
      </c>
      <c r="B174" s="31" t="s">
        <v>11</v>
      </c>
      <c r="C174" s="31"/>
      <c r="D174" s="7">
        <v>0</v>
      </c>
      <c r="E174" s="7">
        <v>400</v>
      </c>
      <c r="F174" s="8">
        <v>313.874</v>
      </c>
      <c r="G174" s="9">
        <v>0.78469</v>
      </c>
      <c r="H174" s="10" t="s">
        <v>166</v>
      </c>
    </row>
    <row r="175" spans="1:8" ht="15" customHeight="1">
      <c r="A175" s="6" t="s">
        <v>10</v>
      </c>
      <c r="B175" s="31" t="s">
        <v>11</v>
      </c>
      <c r="C175" s="31"/>
      <c r="D175" s="7">
        <v>0</v>
      </c>
      <c r="E175" s="7">
        <v>351</v>
      </c>
      <c r="F175" s="8">
        <v>315.81</v>
      </c>
      <c r="G175" s="9">
        <v>0.89974</v>
      </c>
      <c r="H175" s="10" t="s">
        <v>167</v>
      </c>
    </row>
    <row r="176" spans="1:8" ht="15" customHeight="1">
      <c r="A176" s="6" t="s">
        <v>10</v>
      </c>
      <c r="B176" s="31" t="s">
        <v>11</v>
      </c>
      <c r="C176" s="31"/>
      <c r="D176" s="7">
        <v>0</v>
      </c>
      <c r="E176" s="7">
        <v>158</v>
      </c>
      <c r="F176" s="8">
        <v>0</v>
      </c>
      <c r="G176" s="9">
        <v>0</v>
      </c>
      <c r="H176" s="10" t="s">
        <v>168</v>
      </c>
    </row>
    <row r="177" spans="1:8" ht="18" customHeight="1">
      <c r="A177" s="6" t="s">
        <v>10</v>
      </c>
      <c r="B177" s="31" t="s">
        <v>11</v>
      </c>
      <c r="C177" s="31"/>
      <c r="D177" s="7">
        <v>0</v>
      </c>
      <c r="E177" s="7">
        <v>314.842</v>
      </c>
      <c r="F177" s="8">
        <v>299.959</v>
      </c>
      <c r="G177" s="9">
        <v>0.95273</v>
      </c>
      <c r="H177" s="10" t="s">
        <v>169</v>
      </c>
    </row>
    <row r="178" spans="1:8" ht="15" customHeight="1">
      <c r="A178" s="6" t="s">
        <v>10</v>
      </c>
      <c r="B178" s="31" t="s">
        <v>11</v>
      </c>
      <c r="C178" s="31"/>
      <c r="D178" s="7">
        <v>0</v>
      </c>
      <c r="E178" s="7">
        <v>200</v>
      </c>
      <c r="F178" s="8">
        <v>0</v>
      </c>
      <c r="G178" s="9">
        <v>0</v>
      </c>
      <c r="H178" s="10" t="s">
        <v>170</v>
      </c>
    </row>
    <row r="179" spans="1:8" ht="15" customHeight="1">
      <c r="A179" s="6" t="s">
        <v>10</v>
      </c>
      <c r="B179" s="31" t="s">
        <v>11</v>
      </c>
      <c r="C179" s="31"/>
      <c r="D179" s="7">
        <v>0</v>
      </c>
      <c r="E179" s="7">
        <v>50</v>
      </c>
      <c r="F179" s="8">
        <v>49.126</v>
      </c>
      <c r="G179" s="9">
        <v>0.98252</v>
      </c>
      <c r="H179" s="10" t="s">
        <v>171</v>
      </c>
    </row>
    <row r="180" spans="1:8" ht="15" customHeight="1">
      <c r="A180" s="6" t="s">
        <v>10</v>
      </c>
      <c r="B180" s="31" t="s">
        <v>11</v>
      </c>
      <c r="C180" s="31"/>
      <c r="D180" s="7">
        <v>0</v>
      </c>
      <c r="E180" s="7">
        <v>61</v>
      </c>
      <c r="F180" s="8">
        <v>60.742</v>
      </c>
      <c r="G180" s="9">
        <v>1</v>
      </c>
      <c r="H180" s="10" t="s">
        <v>172</v>
      </c>
    </row>
    <row r="181" spans="1:8" ht="15" customHeight="1">
      <c r="A181" s="32" t="s">
        <v>40</v>
      </c>
      <c r="B181" s="32"/>
      <c r="C181" s="32"/>
      <c r="D181" s="7">
        <v>3250</v>
      </c>
      <c r="E181" s="7">
        <f>SUM(E149:E180)</f>
        <v>5163.068</v>
      </c>
      <c r="F181" s="8">
        <v>2794.11172</v>
      </c>
      <c r="G181" s="9">
        <v>0.54111</v>
      </c>
      <c r="H181" s="11" t="s">
        <v>10</v>
      </c>
    </row>
    <row r="182" spans="1:8" ht="15" customHeight="1">
      <c r="A182" s="30" t="s">
        <v>173</v>
      </c>
      <c r="B182" s="30"/>
      <c r="C182" s="30"/>
      <c r="D182" s="30"/>
      <c r="E182" s="30"/>
      <c r="F182" s="30"/>
      <c r="G182" s="30"/>
      <c r="H182" s="30"/>
    </row>
    <row r="183" spans="1:8" ht="15" customHeight="1">
      <c r="A183" s="6" t="s">
        <v>10</v>
      </c>
      <c r="B183" s="31" t="s">
        <v>11</v>
      </c>
      <c r="C183" s="31"/>
      <c r="D183" s="7">
        <v>270</v>
      </c>
      <c r="E183" s="7">
        <v>270</v>
      </c>
      <c r="F183" s="8">
        <v>245.808</v>
      </c>
      <c r="G183" s="9">
        <v>0.9104</v>
      </c>
      <c r="H183" s="10" t="s">
        <v>174</v>
      </c>
    </row>
    <row r="184" spans="1:8" ht="15" customHeight="1">
      <c r="A184" s="32" t="s">
        <v>175</v>
      </c>
      <c r="B184" s="32"/>
      <c r="C184" s="32"/>
      <c r="D184" s="7">
        <v>270</v>
      </c>
      <c r="E184" s="7">
        <v>270</v>
      </c>
      <c r="F184" s="8">
        <v>245.808</v>
      </c>
      <c r="G184" s="9">
        <v>0.9104</v>
      </c>
      <c r="H184" s="11" t="s">
        <v>10</v>
      </c>
    </row>
    <row r="185" spans="1:8" ht="15" customHeight="1">
      <c r="A185" s="30" t="s">
        <v>41</v>
      </c>
      <c r="B185" s="30"/>
      <c r="C185" s="30"/>
      <c r="D185" s="30"/>
      <c r="E185" s="30"/>
      <c r="F185" s="30"/>
      <c r="G185" s="30"/>
      <c r="H185" s="30"/>
    </row>
    <row r="186" spans="1:8" ht="15" customHeight="1">
      <c r="A186" s="6" t="s">
        <v>10</v>
      </c>
      <c r="B186" s="31" t="s">
        <v>11</v>
      </c>
      <c r="C186" s="31"/>
      <c r="D186" s="7">
        <v>415</v>
      </c>
      <c r="E186" s="7">
        <v>415</v>
      </c>
      <c r="F186" s="8">
        <v>88.935</v>
      </c>
      <c r="G186" s="9">
        <v>0.2143</v>
      </c>
      <c r="H186" s="10" t="s">
        <v>176</v>
      </c>
    </row>
    <row r="187" spans="1:8" ht="15" customHeight="1">
      <c r="A187" s="32" t="s">
        <v>44</v>
      </c>
      <c r="B187" s="32"/>
      <c r="C187" s="32"/>
      <c r="D187" s="7">
        <v>415</v>
      </c>
      <c r="E187" s="7">
        <v>415</v>
      </c>
      <c r="F187" s="8">
        <v>88.935</v>
      </c>
      <c r="G187" s="9">
        <v>0.2143</v>
      </c>
      <c r="H187" s="11" t="s">
        <v>10</v>
      </c>
    </row>
    <row r="188" spans="1:8" ht="15" customHeight="1">
      <c r="A188" s="30" t="s">
        <v>177</v>
      </c>
      <c r="B188" s="30"/>
      <c r="C188" s="30"/>
      <c r="D188" s="30"/>
      <c r="E188" s="30"/>
      <c r="F188" s="30"/>
      <c r="G188" s="30"/>
      <c r="H188" s="30"/>
    </row>
    <row r="189" spans="1:8" ht="15" customHeight="1">
      <c r="A189" s="6" t="s">
        <v>10</v>
      </c>
      <c r="B189" s="31" t="s">
        <v>11</v>
      </c>
      <c r="C189" s="31"/>
      <c r="D189" s="7">
        <v>30</v>
      </c>
      <c r="E189" s="7">
        <v>30</v>
      </c>
      <c r="F189" s="8">
        <v>0</v>
      </c>
      <c r="G189" s="9">
        <v>0</v>
      </c>
      <c r="H189" s="10" t="s">
        <v>178</v>
      </c>
    </row>
    <row r="190" spans="1:8" ht="15" customHeight="1">
      <c r="A190" s="6" t="s">
        <v>10</v>
      </c>
      <c r="B190" s="31" t="s">
        <v>11</v>
      </c>
      <c r="C190" s="31"/>
      <c r="D190" s="7">
        <v>60</v>
      </c>
      <c r="E190" s="7">
        <v>60</v>
      </c>
      <c r="F190" s="8">
        <v>0</v>
      </c>
      <c r="G190" s="9">
        <v>0</v>
      </c>
      <c r="H190" s="10" t="s">
        <v>179</v>
      </c>
    </row>
    <row r="191" spans="1:8" ht="15" customHeight="1">
      <c r="A191" s="6" t="s">
        <v>10</v>
      </c>
      <c r="B191" s="31" t="s">
        <v>11</v>
      </c>
      <c r="C191" s="31"/>
      <c r="D191" s="7">
        <v>280</v>
      </c>
      <c r="E191" s="7">
        <v>280</v>
      </c>
      <c r="F191" s="8">
        <v>141.071</v>
      </c>
      <c r="G191" s="9">
        <v>0.50383</v>
      </c>
      <c r="H191" s="10" t="s">
        <v>180</v>
      </c>
    </row>
    <row r="192" spans="1:8" ht="15" customHeight="1">
      <c r="A192" s="6" t="s">
        <v>10</v>
      </c>
      <c r="B192" s="31" t="s">
        <v>11</v>
      </c>
      <c r="C192" s="31"/>
      <c r="D192" s="7">
        <v>113</v>
      </c>
      <c r="E192" s="7">
        <v>113</v>
      </c>
      <c r="F192" s="8">
        <v>0</v>
      </c>
      <c r="G192" s="9">
        <v>0</v>
      </c>
      <c r="H192" s="10" t="s">
        <v>181</v>
      </c>
    </row>
    <row r="193" spans="1:8" ht="15" customHeight="1">
      <c r="A193" s="6" t="s">
        <v>10</v>
      </c>
      <c r="B193" s="31" t="s">
        <v>11</v>
      </c>
      <c r="C193" s="31"/>
      <c r="D193" s="7">
        <v>63</v>
      </c>
      <c r="E193" s="7">
        <v>92</v>
      </c>
      <c r="F193" s="8">
        <v>45.738</v>
      </c>
      <c r="G193" s="9">
        <v>0.49715</v>
      </c>
      <c r="H193" s="10" t="s">
        <v>182</v>
      </c>
    </row>
    <row r="194" spans="1:8" ht="15" customHeight="1">
      <c r="A194" s="6" t="s">
        <v>10</v>
      </c>
      <c r="B194" s="31" t="s">
        <v>11</v>
      </c>
      <c r="C194" s="31"/>
      <c r="D194" s="7">
        <v>35</v>
      </c>
      <c r="E194" s="7">
        <v>118</v>
      </c>
      <c r="F194" s="8">
        <v>112.53</v>
      </c>
      <c r="G194" s="9">
        <v>0.95364</v>
      </c>
      <c r="H194" s="10" t="s">
        <v>183</v>
      </c>
    </row>
    <row r="195" spans="1:8" ht="15" customHeight="1">
      <c r="A195" s="6" t="s">
        <v>10</v>
      </c>
      <c r="B195" s="31" t="s">
        <v>11</v>
      </c>
      <c r="C195" s="31"/>
      <c r="D195" s="7">
        <v>45</v>
      </c>
      <c r="E195" s="7">
        <v>45</v>
      </c>
      <c r="F195" s="8">
        <v>43.802</v>
      </c>
      <c r="G195" s="9">
        <v>0.97338</v>
      </c>
      <c r="H195" s="10" t="s">
        <v>184</v>
      </c>
    </row>
    <row r="196" spans="1:8" ht="15" customHeight="1">
      <c r="A196" s="6" t="s">
        <v>10</v>
      </c>
      <c r="B196" s="31" t="s">
        <v>11</v>
      </c>
      <c r="C196" s="31"/>
      <c r="D196" s="7">
        <v>0</v>
      </c>
      <c r="E196" s="7">
        <v>102</v>
      </c>
      <c r="F196" s="8">
        <v>58.98</v>
      </c>
      <c r="G196" s="9">
        <v>0.57824</v>
      </c>
      <c r="H196" s="10" t="s">
        <v>185</v>
      </c>
    </row>
    <row r="197" spans="1:8" ht="15" customHeight="1">
      <c r="A197" s="32" t="s">
        <v>186</v>
      </c>
      <c r="B197" s="32"/>
      <c r="C197" s="32"/>
      <c r="D197" s="7">
        <v>626</v>
      </c>
      <c r="E197" s="7">
        <v>840</v>
      </c>
      <c r="F197" s="8">
        <v>402.121</v>
      </c>
      <c r="G197" s="9">
        <v>0.47872</v>
      </c>
      <c r="H197" s="11" t="s">
        <v>10</v>
      </c>
    </row>
    <row r="198" spans="1:8" ht="15" customHeight="1">
      <c r="A198" s="30" t="s">
        <v>187</v>
      </c>
      <c r="B198" s="30"/>
      <c r="C198" s="30"/>
      <c r="D198" s="30"/>
      <c r="E198" s="30"/>
      <c r="F198" s="30"/>
      <c r="G198" s="30"/>
      <c r="H198" s="30"/>
    </row>
    <row r="199" spans="1:8" ht="15" customHeight="1">
      <c r="A199" s="6" t="s">
        <v>10</v>
      </c>
      <c r="B199" s="31" t="s">
        <v>11</v>
      </c>
      <c r="C199" s="31"/>
      <c r="D199" s="7">
        <v>405</v>
      </c>
      <c r="E199" s="7">
        <v>532</v>
      </c>
      <c r="F199" s="8">
        <v>0</v>
      </c>
      <c r="G199" s="9">
        <v>0</v>
      </c>
      <c r="H199" s="10" t="s">
        <v>188</v>
      </c>
    </row>
    <row r="200" spans="1:8" ht="15" customHeight="1">
      <c r="A200" s="32" t="s">
        <v>189</v>
      </c>
      <c r="B200" s="32"/>
      <c r="C200" s="32"/>
      <c r="D200" s="7">
        <v>405</v>
      </c>
      <c r="E200" s="7">
        <v>532</v>
      </c>
      <c r="F200" s="8">
        <v>0</v>
      </c>
      <c r="G200" s="9">
        <v>0</v>
      </c>
      <c r="H200" s="11" t="s">
        <v>10</v>
      </c>
    </row>
    <row r="201" spans="1:8" ht="15" customHeight="1">
      <c r="A201" s="30" t="s">
        <v>45</v>
      </c>
      <c r="B201" s="30"/>
      <c r="C201" s="30"/>
      <c r="D201" s="30"/>
      <c r="E201" s="30"/>
      <c r="F201" s="30"/>
      <c r="G201" s="30"/>
      <c r="H201" s="30"/>
    </row>
    <row r="202" spans="1:8" ht="15" customHeight="1">
      <c r="A202" s="6" t="s">
        <v>10</v>
      </c>
      <c r="B202" s="31" t="s">
        <v>11</v>
      </c>
      <c r="C202" s="31"/>
      <c r="D202" s="7">
        <v>140</v>
      </c>
      <c r="E202" s="7">
        <v>59.5</v>
      </c>
      <c r="F202" s="8">
        <v>0</v>
      </c>
      <c r="G202" s="9">
        <v>0</v>
      </c>
      <c r="H202" s="10" t="s">
        <v>190</v>
      </c>
    </row>
    <row r="203" spans="1:8" ht="15" customHeight="1">
      <c r="A203" s="32" t="s">
        <v>51</v>
      </c>
      <c r="B203" s="32"/>
      <c r="C203" s="32"/>
      <c r="D203" s="7">
        <v>140</v>
      </c>
      <c r="E203" s="7">
        <v>59.5</v>
      </c>
      <c r="F203" s="8">
        <v>0</v>
      </c>
      <c r="G203" s="9">
        <v>0</v>
      </c>
      <c r="H203" s="11" t="s">
        <v>10</v>
      </c>
    </row>
    <row r="204" spans="1:8" ht="15" customHeight="1">
      <c r="A204" s="30" t="s">
        <v>52</v>
      </c>
      <c r="B204" s="30"/>
      <c r="C204" s="30"/>
      <c r="D204" s="30"/>
      <c r="E204" s="30"/>
      <c r="F204" s="30"/>
      <c r="G204" s="30"/>
      <c r="H204" s="30"/>
    </row>
    <row r="205" spans="1:8" ht="15" customHeight="1">
      <c r="A205" s="6" t="s">
        <v>10</v>
      </c>
      <c r="B205" s="31" t="s">
        <v>11</v>
      </c>
      <c r="C205" s="31"/>
      <c r="D205" s="7">
        <v>142</v>
      </c>
      <c r="E205" s="7">
        <v>187</v>
      </c>
      <c r="F205" s="8">
        <v>183.51</v>
      </c>
      <c r="G205" s="9">
        <v>0.98134</v>
      </c>
      <c r="H205" s="10" t="s">
        <v>191</v>
      </c>
    </row>
    <row r="206" spans="1:8" ht="15" customHeight="1">
      <c r="A206" s="6" t="s">
        <v>10</v>
      </c>
      <c r="B206" s="31" t="s">
        <v>11</v>
      </c>
      <c r="C206" s="31"/>
      <c r="D206" s="7">
        <v>962</v>
      </c>
      <c r="E206" s="7">
        <v>930</v>
      </c>
      <c r="F206" s="8">
        <v>929.67358</v>
      </c>
      <c r="G206" s="9">
        <v>1</v>
      </c>
      <c r="H206" s="10" t="s">
        <v>192</v>
      </c>
    </row>
    <row r="207" spans="1:8" ht="15" customHeight="1">
      <c r="A207" s="32" t="s">
        <v>68</v>
      </c>
      <c r="B207" s="32"/>
      <c r="C207" s="32"/>
      <c r="D207" s="7">
        <v>1104</v>
      </c>
      <c r="E207" s="7">
        <v>1117</v>
      </c>
      <c r="F207" s="8">
        <v>1113.18358</v>
      </c>
      <c r="G207" s="9">
        <v>0.99658</v>
      </c>
      <c r="H207" s="11" t="s">
        <v>10</v>
      </c>
    </row>
    <row r="208" spans="1:8" ht="15" customHeight="1">
      <c r="A208" s="30" t="s">
        <v>69</v>
      </c>
      <c r="B208" s="30"/>
      <c r="C208" s="30"/>
      <c r="D208" s="30"/>
      <c r="E208" s="30"/>
      <c r="F208" s="30"/>
      <c r="G208" s="30"/>
      <c r="H208" s="30"/>
    </row>
    <row r="209" spans="1:8" ht="15" customHeight="1">
      <c r="A209" s="6" t="s">
        <v>10</v>
      </c>
      <c r="B209" s="31" t="s">
        <v>11</v>
      </c>
      <c r="C209" s="31"/>
      <c r="D209" s="7">
        <v>150</v>
      </c>
      <c r="E209" s="7">
        <v>45.5</v>
      </c>
      <c r="F209" s="8">
        <v>45.156</v>
      </c>
      <c r="G209" s="9">
        <v>0.99244</v>
      </c>
      <c r="H209" s="10" t="s">
        <v>193</v>
      </c>
    </row>
    <row r="210" spans="1:8" ht="15" customHeight="1">
      <c r="A210" s="32" t="s">
        <v>71</v>
      </c>
      <c r="B210" s="32"/>
      <c r="C210" s="32"/>
      <c r="D210" s="7">
        <v>150</v>
      </c>
      <c r="E210" s="7">
        <v>45.5</v>
      </c>
      <c r="F210" s="8">
        <v>45.156</v>
      </c>
      <c r="G210" s="9">
        <v>0.99244</v>
      </c>
      <c r="H210" s="11" t="s">
        <v>10</v>
      </c>
    </row>
    <row r="211" spans="1:8" ht="15" customHeight="1">
      <c r="A211" s="30" t="s">
        <v>72</v>
      </c>
      <c r="B211" s="30"/>
      <c r="C211" s="30"/>
      <c r="D211" s="30"/>
      <c r="E211" s="30"/>
      <c r="F211" s="30"/>
      <c r="G211" s="30"/>
      <c r="H211" s="30"/>
    </row>
    <row r="212" spans="1:8" ht="15" customHeight="1">
      <c r="A212" s="6" t="s">
        <v>10</v>
      </c>
      <c r="B212" s="31" t="s">
        <v>11</v>
      </c>
      <c r="C212" s="31"/>
      <c r="D212" s="7">
        <v>0</v>
      </c>
      <c r="E212" s="7">
        <v>39</v>
      </c>
      <c r="F212" s="8">
        <v>37.873</v>
      </c>
      <c r="G212" s="9">
        <v>0.9711</v>
      </c>
      <c r="H212" s="10" t="s">
        <v>194</v>
      </c>
    </row>
    <row r="213" spans="1:8" ht="15" customHeight="1">
      <c r="A213" s="32" t="s">
        <v>77</v>
      </c>
      <c r="B213" s="32"/>
      <c r="C213" s="32"/>
      <c r="D213" s="7">
        <v>0</v>
      </c>
      <c r="E213" s="7">
        <v>39</v>
      </c>
      <c r="F213" s="8">
        <v>37.873</v>
      </c>
      <c r="G213" s="9">
        <v>0.9711</v>
      </c>
      <c r="H213" s="11" t="s">
        <v>10</v>
      </c>
    </row>
    <row r="214" spans="1:8" ht="15" customHeight="1">
      <c r="A214" s="30" t="s">
        <v>78</v>
      </c>
      <c r="B214" s="30"/>
      <c r="C214" s="30"/>
      <c r="D214" s="30"/>
      <c r="E214" s="30"/>
      <c r="F214" s="30"/>
      <c r="G214" s="30"/>
      <c r="H214" s="30"/>
    </row>
    <row r="215" spans="1:8" ht="15" customHeight="1">
      <c r="A215" s="6" t="s">
        <v>10</v>
      </c>
      <c r="B215" s="31" t="s">
        <v>11</v>
      </c>
      <c r="C215" s="31"/>
      <c r="D215" s="7">
        <v>60</v>
      </c>
      <c r="E215" s="7">
        <v>60</v>
      </c>
      <c r="F215" s="8">
        <v>0</v>
      </c>
      <c r="G215" s="9">
        <v>0</v>
      </c>
      <c r="H215" s="10" t="s">
        <v>195</v>
      </c>
    </row>
    <row r="216" spans="1:8" ht="15" customHeight="1">
      <c r="A216" s="6" t="s">
        <v>10</v>
      </c>
      <c r="B216" s="31" t="s">
        <v>11</v>
      </c>
      <c r="C216" s="31"/>
      <c r="D216" s="7">
        <v>0</v>
      </c>
      <c r="E216" s="7">
        <v>34.546</v>
      </c>
      <c r="F216" s="8">
        <v>34.546</v>
      </c>
      <c r="G216" s="9">
        <v>1</v>
      </c>
      <c r="H216" s="10" t="s">
        <v>196</v>
      </c>
    </row>
    <row r="217" spans="1:8" ht="15" customHeight="1">
      <c r="A217" s="32" t="s">
        <v>80</v>
      </c>
      <c r="B217" s="32"/>
      <c r="C217" s="32"/>
      <c r="D217" s="7">
        <v>60</v>
      </c>
      <c r="E217" s="7">
        <v>94.546</v>
      </c>
      <c r="F217" s="8">
        <v>34.546</v>
      </c>
      <c r="G217" s="9">
        <v>0.36539</v>
      </c>
      <c r="H217" s="11" t="s">
        <v>10</v>
      </c>
    </row>
    <row r="218" spans="1:8" ht="15" customHeight="1">
      <c r="A218" s="30" t="s">
        <v>81</v>
      </c>
      <c r="B218" s="30"/>
      <c r="C218" s="30"/>
      <c r="D218" s="30"/>
      <c r="E218" s="30"/>
      <c r="F218" s="30"/>
      <c r="G218" s="30"/>
      <c r="H218" s="30"/>
    </row>
    <row r="219" spans="1:8" ht="15" customHeight="1">
      <c r="A219" s="6" t="s">
        <v>10</v>
      </c>
      <c r="B219" s="31" t="s">
        <v>11</v>
      </c>
      <c r="C219" s="31"/>
      <c r="D219" s="7">
        <v>300</v>
      </c>
      <c r="E219" s="7">
        <v>194</v>
      </c>
      <c r="F219" s="8">
        <v>193.71655</v>
      </c>
      <c r="G219" s="9">
        <v>1</v>
      </c>
      <c r="H219" s="10" t="s">
        <v>197</v>
      </c>
    </row>
    <row r="220" spans="1:8" ht="15" customHeight="1">
      <c r="A220" s="6" t="s">
        <v>10</v>
      </c>
      <c r="B220" s="31" t="s">
        <v>11</v>
      </c>
      <c r="C220" s="31"/>
      <c r="D220" s="7">
        <v>0</v>
      </c>
      <c r="E220" s="7">
        <v>137.335</v>
      </c>
      <c r="F220" s="8">
        <v>137.335</v>
      </c>
      <c r="G220" s="9">
        <v>1</v>
      </c>
      <c r="H220" s="10" t="s">
        <v>198</v>
      </c>
    </row>
    <row r="221" spans="1:8" ht="15" customHeight="1">
      <c r="A221" s="32" t="s">
        <v>83</v>
      </c>
      <c r="B221" s="32"/>
      <c r="C221" s="32"/>
      <c r="D221" s="7">
        <v>300</v>
      </c>
      <c r="E221" s="7">
        <v>331.335</v>
      </c>
      <c r="F221" s="8">
        <v>331.05155</v>
      </c>
      <c r="G221" s="9">
        <v>1</v>
      </c>
      <c r="H221" s="11" t="s">
        <v>10</v>
      </c>
    </row>
    <row r="222" spans="1:8" ht="15" customHeight="1">
      <c r="A222" s="30" t="s">
        <v>87</v>
      </c>
      <c r="B222" s="30"/>
      <c r="C222" s="30"/>
      <c r="D222" s="30"/>
      <c r="E222" s="30"/>
      <c r="F222" s="30"/>
      <c r="G222" s="30"/>
      <c r="H222" s="30"/>
    </row>
    <row r="223" spans="1:8" ht="15" customHeight="1">
      <c r="A223" s="6" t="s">
        <v>10</v>
      </c>
      <c r="B223" s="31" t="s">
        <v>11</v>
      </c>
      <c r="C223" s="31"/>
      <c r="D223" s="7">
        <v>0</v>
      </c>
      <c r="E223" s="7">
        <v>602.58</v>
      </c>
      <c r="F223" s="8">
        <v>602.58</v>
      </c>
      <c r="G223" s="9">
        <v>1</v>
      </c>
      <c r="H223" s="10" t="s">
        <v>199</v>
      </c>
    </row>
    <row r="224" spans="1:8" ht="15" customHeight="1">
      <c r="A224" s="32" t="s">
        <v>89</v>
      </c>
      <c r="B224" s="32"/>
      <c r="C224" s="32"/>
      <c r="D224" s="7">
        <v>0</v>
      </c>
      <c r="E224" s="7">
        <v>602.58</v>
      </c>
      <c r="F224" s="8">
        <v>602.58</v>
      </c>
      <c r="G224" s="9">
        <v>1</v>
      </c>
      <c r="H224" s="11" t="s">
        <v>10</v>
      </c>
    </row>
    <row r="225" spans="1:8" ht="15" customHeight="1">
      <c r="A225" s="30" t="s">
        <v>90</v>
      </c>
      <c r="B225" s="30"/>
      <c r="C225" s="30"/>
      <c r="D225" s="30"/>
      <c r="E225" s="30"/>
      <c r="F225" s="30"/>
      <c r="G225" s="30"/>
      <c r="H225" s="30"/>
    </row>
    <row r="226" spans="1:8" ht="15" customHeight="1">
      <c r="A226" s="6" t="s">
        <v>10</v>
      </c>
      <c r="B226" s="31" t="s">
        <v>11</v>
      </c>
      <c r="C226" s="31"/>
      <c r="D226" s="7">
        <v>531</v>
      </c>
      <c r="E226" s="7">
        <v>548</v>
      </c>
      <c r="F226" s="8">
        <v>547.853</v>
      </c>
      <c r="G226" s="9">
        <v>1</v>
      </c>
      <c r="H226" s="10" t="s">
        <v>200</v>
      </c>
    </row>
    <row r="227" spans="1:8" ht="15" customHeight="1">
      <c r="A227" s="32" t="s">
        <v>92</v>
      </c>
      <c r="B227" s="32"/>
      <c r="C227" s="32"/>
      <c r="D227" s="7">
        <v>531</v>
      </c>
      <c r="E227" s="7">
        <v>548</v>
      </c>
      <c r="F227" s="8">
        <v>547.853</v>
      </c>
      <c r="G227" s="9">
        <v>1</v>
      </c>
      <c r="H227" s="11" t="s">
        <v>10</v>
      </c>
    </row>
    <row r="228" spans="1:8" ht="15" customHeight="1">
      <c r="A228" s="30" t="s">
        <v>93</v>
      </c>
      <c r="B228" s="30"/>
      <c r="C228" s="30"/>
      <c r="D228" s="30"/>
      <c r="E228" s="30"/>
      <c r="F228" s="30"/>
      <c r="G228" s="30"/>
      <c r="H228" s="30"/>
    </row>
    <row r="229" spans="1:8" ht="15" customHeight="1">
      <c r="A229" s="6" t="s">
        <v>10</v>
      </c>
      <c r="B229" s="31" t="s">
        <v>11</v>
      </c>
      <c r="C229" s="31"/>
      <c r="D229" s="7">
        <v>270</v>
      </c>
      <c r="E229" s="7">
        <v>270</v>
      </c>
      <c r="F229" s="8">
        <v>269.169</v>
      </c>
      <c r="G229" s="9">
        <v>0.99692</v>
      </c>
      <c r="H229" s="10" t="s">
        <v>201</v>
      </c>
    </row>
    <row r="230" spans="1:8" ht="15" customHeight="1">
      <c r="A230" s="32" t="s">
        <v>95</v>
      </c>
      <c r="B230" s="32"/>
      <c r="C230" s="32"/>
      <c r="D230" s="7">
        <v>270</v>
      </c>
      <c r="E230" s="7">
        <v>270</v>
      </c>
      <c r="F230" s="8">
        <v>269.169</v>
      </c>
      <c r="G230" s="9">
        <v>0.99692</v>
      </c>
      <c r="H230" s="11" t="s">
        <v>10</v>
      </c>
    </row>
    <row r="231" spans="1:8" ht="30" customHeight="1">
      <c r="A231" s="33" t="s">
        <v>202</v>
      </c>
      <c r="B231" s="33"/>
      <c r="C231" s="33"/>
      <c r="D231" s="15">
        <v>13916</v>
      </c>
      <c r="E231" s="15">
        <v>19613.539</v>
      </c>
      <c r="F231" s="15">
        <v>11712.77888</v>
      </c>
      <c r="G231" s="16">
        <v>0.59718</v>
      </c>
      <c r="H231" s="14" t="s">
        <v>10</v>
      </c>
    </row>
    <row r="232" spans="1:9" ht="18" customHeight="1">
      <c r="A232" s="27" t="s">
        <v>203</v>
      </c>
      <c r="B232" s="27"/>
      <c r="C232" s="27"/>
      <c r="D232" s="27"/>
      <c r="E232" s="27"/>
      <c r="F232" s="27"/>
      <c r="G232" s="27"/>
      <c r="H232" s="27"/>
      <c r="I232" t="s">
        <v>203</v>
      </c>
    </row>
    <row r="233" spans="1:8" ht="15" customHeight="1">
      <c r="A233" s="29" t="s">
        <v>8</v>
      </c>
      <c r="B233" s="29"/>
      <c r="C233" s="29"/>
      <c r="D233" s="29"/>
      <c r="E233" s="29"/>
      <c r="F233" s="29"/>
      <c r="G233" s="29"/>
      <c r="H233" s="29"/>
    </row>
    <row r="234" spans="1:8" ht="15" customHeight="1">
      <c r="A234" s="30" t="s">
        <v>15</v>
      </c>
      <c r="B234" s="30"/>
      <c r="C234" s="30"/>
      <c r="D234" s="30"/>
      <c r="E234" s="30"/>
      <c r="F234" s="30"/>
      <c r="G234" s="30"/>
      <c r="H234" s="30"/>
    </row>
    <row r="235" spans="1:8" ht="15" customHeight="1">
      <c r="A235" s="6" t="s">
        <v>10</v>
      </c>
      <c r="B235" s="31" t="s">
        <v>204</v>
      </c>
      <c r="C235" s="31"/>
      <c r="D235" s="7">
        <v>0</v>
      </c>
      <c r="E235" s="7">
        <v>4632</v>
      </c>
      <c r="F235" s="8">
        <v>4631.54746</v>
      </c>
      <c r="G235" s="9">
        <v>1</v>
      </c>
      <c r="H235" s="10" t="s">
        <v>205</v>
      </c>
    </row>
    <row r="236" spans="1:8" ht="15" customHeight="1">
      <c r="A236" s="6" t="s">
        <v>10</v>
      </c>
      <c r="B236" s="31" t="s">
        <v>206</v>
      </c>
      <c r="C236" s="31"/>
      <c r="D236" s="7">
        <v>0</v>
      </c>
      <c r="E236" s="7">
        <v>427</v>
      </c>
      <c r="F236" s="8">
        <v>420.64353</v>
      </c>
      <c r="G236" s="9">
        <v>0.98511</v>
      </c>
      <c r="H236" s="10" t="s">
        <v>207</v>
      </c>
    </row>
    <row r="237" spans="1:8" ht="15" customHeight="1">
      <c r="A237" s="6" t="s">
        <v>10</v>
      </c>
      <c r="B237" s="31" t="s">
        <v>204</v>
      </c>
      <c r="C237" s="31"/>
      <c r="D237" s="7">
        <v>0</v>
      </c>
      <c r="E237" s="7">
        <v>250</v>
      </c>
      <c r="F237" s="8">
        <v>249.59661</v>
      </c>
      <c r="G237" s="9">
        <v>1</v>
      </c>
      <c r="H237" s="10" t="s">
        <v>208</v>
      </c>
    </row>
    <row r="238" spans="1:8" ht="15" customHeight="1">
      <c r="A238" s="32" t="s">
        <v>19</v>
      </c>
      <c r="B238" s="32"/>
      <c r="C238" s="32"/>
      <c r="D238" s="7">
        <v>0</v>
      </c>
      <c r="E238" s="7">
        <v>5309</v>
      </c>
      <c r="F238" s="8">
        <v>5301.7876</v>
      </c>
      <c r="G238" s="9">
        <v>0.99864</v>
      </c>
      <c r="H238" s="11" t="s">
        <v>10</v>
      </c>
    </row>
    <row r="239" spans="1:8" ht="15" customHeight="1">
      <c r="A239" s="30" t="s">
        <v>52</v>
      </c>
      <c r="B239" s="30"/>
      <c r="C239" s="30"/>
      <c r="D239" s="30"/>
      <c r="E239" s="30"/>
      <c r="F239" s="30"/>
      <c r="G239" s="30"/>
      <c r="H239" s="30"/>
    </row>
    <row r="240" spans="1:8" ht="15" customHeight="1">
      <c r="A240" s="6" t="s">
        <v>10</v>
      </c>
      <c r="B240" s="31" t="s">
        <v>204</v>
      </c>
      <c r="C240" s="31"/>
      <c r="D240" s="7">
        <v>0</v>
      </c>
      <c r="E240" s="7">
        <v>389</v>
      </c>
      <c r="F240" s="8">
        <v>388.94488</v>
      </c>
      <c r="G240" s="9">
        <v>1</v>
      </c>
      <c r="H240" s="10" t="s">
        <v>209</v>
      </c>
    </row>
    <row r="241" spans="1:8" ht="15" customHeight="1">
      <c r="A241" s="32" t="s">
        <v>68</v>
      </c>
      <c r="B241" s="32"/>
      <c r="C241" s="32"/>
      <c r="D241" s="7">
        <v>0</v>
      </c>
      <c r="E241" s="7">
        <v>389</v>
      </c>
      <c r="F241" s="8">
        <v>388.94488</v>
      </c>
      <c r="G241" s="9">
        <v>1</v>
      </c>
      <c r="H241" s="11" t="s">
        <v>10</v>
      </c>
    </row>
    <row r="242" spans="1:8" ht="15" customHeight="1">
      <c r="A242" s="30" t="s">
        <v>72</v>
      </c>
      <c r="B242" s="30"/>
      <c r="C242" s="30"/>
      <c r="D242" s="30"/>
      <c r="E242" s="30"/>
      <c r="F242" s="30"/>
      <c r="G242" s="30"/>
      <c r="H242" s="30"/>
    </row>
    <row r="243" spans="1:8" ht="15" customHeight="1">
      <c r="A243" s="6" t="s">
        <v>10</v>
      </c>
      <c r="B243" s="31" t="s">
        <v>204</v>
      </c>
      <c r="C243" s="31"/>
      <c r="D243" s="7">
        <v>0</v>
      </c>
      <c r="E243" s="7">
        <v>318.365</v>
      </c>
      <c r="F243" s="8">
        <v>318.364</v>
      </c>
      <c r="G243" s="9">
        <v>1</v>
      </c>
      <c r="H243" s="10" t="s">
        <v>210</v>
      </c>
    </row>
    <row r="244" spans="1:8" ht="15" customHeight="1">
      <c r="A244" s="6" t="s">
        <v>10</v>
      </c>
      <c r="B244" s="31" t="s">
        <v>204</v>
      </c>
      <c r="C244" s="31"/>
      <c r="D244" s="7">
        <v>0</v>
      </c>
      <c r="E244" s="7">
        <v>378</v>
      </c>
      <c r="F244" s="8">
        <v>378</v>
      </c>
      <c r="G244" s="9">
        <v>1</v>
      </c>
      <c r="H244" s="10" t="s">
        <v>211</v>
      </c>
    </row>
    <row r="245" spans="1:8" ht="15" customHeight="1">
      <c r="A245" s="32" t="s">
        <v>77</v>
      </c>
      <c r="B245" s="32"/>
      <c r="C245" s="32"/>
      <c r="D245" s="7">
        <v>0</v>
      </c>
      <c r="E245" s="7">
        <f>SUM(E243:E244)</f>
        <v>696.365</v>
      </c>
      <c r="F245" s="8">
        <v>696</v>
      </c>
      <c r="G245" s="9">
        <v>1</v>
      </c>
      <c r="H245" s="11" t="s">
        <v>10</v>
      </c>
    </row>
    <row r="246" spans="1:8" ht="15" customHeight="1">
      <c r="A246" s="30" t="s">
        <v>212</v>
      </c>
      <c r="B246" s="30"/>
      <c r="C246" s="30"/>
      <c r="D246" s="30"/>
      <c r="E246" s="30"/>
      <c r="F246" s="30"/>
      <c r="G246" s="30"/>
      <c r="H246" s="30"/>
    </row>
    <row r="247" spans="1:8" ht="15" customHeight="1">
      <c r="A247" s="6" t="s">
        <v>10</v>
      </c>
      <c r="B247" s="31" t="s">
        <v>213</v>
      </c>
      <c r="C247" s="31"/>
      <c r="D247" s="7">
        <v>4435</v>
      </c>
      <c r="E247" s="7">
        <v>2299.5</v>
      </c>
      <c r="F247" s="8">
        <v>2259.7</v>
      </c>
      <c r="G247" s="9">
        <v>0.98269</v>
      </c>
      <c r="H247" s="10" t="s">
        <v>214</v>
      </c>
    </row>
    <row r="248" spans="1:8" ht="15" customHeight="1">
      <c r="A248" s="6" t="s">
        <v>10</v>
      </c>
      <c r="B248" s="31" t="s">
        <v>11</v>
      </c>
      <c r="C248" s="31"/>
      <c r="D248" s="7">
        <v>0</v>
      </c>
      <c r="E248" s="7">
        <v>0</v>
      </c>
      <c r="F248" s="8">
        <v>0</v>
      </c>
      <c r="G248" s="9">
        <v>0</v>
      </c>
      <c r="H248" s="10" t="s">
        <v>215</v>
      </c>
    </row>
    <row r="249" spans="1:8" ht="15" customHeight="1">
      <c r="A249" s="32" t="s">
        <v>216</v>
      </c>
      <c r="B249" s="32"/>
      <c r="C249" s="32"/>
      <c r="D249" s="7">
        <v>4435</v>
      </c>
      <c r="E249" s="7">
        <v>2299.5</v>
      </c>
      <c r="F249" s="8">
        <v>2259.7</v>
      </c>
      <c r="G249" s="9">
        <v>0.98269</v>
      </c>
      <c r="H249" s="11" t="s">
        <v>10</v>
      </c>
    </row>
    <row r="250" spans="1:8" ht="15" customHeight="1">
      <c r="A250" s="33" t="s">
        <v>100</v>
      </c>
      <c r="B250" s="33"/>
      <c r="C250" s="33"/>
      <c r="D250" s="12">
        <v>4435</v>
      </c>
      <c r="E250" s="12">
        <v>8694.49</v>
      </c>
      <c r="F250" s="12">
        <v>8647.42148</v>
      </c>
      <c r="G250" s="13">
        <v>0.99459</v>
      </c>
      <c r="H250" s="14" t="s">
        <v>10</v>
      </c>
    </row>
    <row r="251" spans="1:8" ht="15" customHeight="1">
      <c r="A251" s="29" t="s">
        <v>217</v>
      </c>
      <c r="B251" s="29"/>
      <c r="C251" s="29"/>
      <c r="D251" s="29"/>
      <c r="E251" s="29"/>
      <c r="F251" s="29"/>
      <c r="G251" s="29"/>
      <c r="H251" s="29"/>
    </row>
    <row r="252" spans="1:8" ht="15" customHeight="1">
      <c r="A252" s="30" t="s">
        <v>72</v>
      </c>
      <c r="B252" s="30"/>
      <c r="C252" s="30"/>
      <c r="D252" s="30"/>
      <c r="E252" s="30"/>
      <c r="F252" s="30"/>
      <c r="G252" s="30"/>
      <c r="H252" s="30"/>
    </row>
    <row r="253" spans="1:8" ht="15" customHeight="1">
      <c r="A253" s="6" t="s">
        <v>10</v>
      </c>
      <c r="B253" s="31" t="s">
        <v>204</v>
      </c>
      <c r="C253" s="31"/>
      <c r="D253" s="7">
        <v>0</v>
      </c>
      <c r="E253" s="7">
        <v>50</v>
      </c>
      <c r="F253" s="8">
        <v>50</v>
      </c>
      <c r="G253" s="9">
        <v>1</v>
      </c>
      <c r="H253" s="10" t="s">
        <v>218</v>
      </c>
    </row>
    <row r="254" spans="1:8" ht="15" customHeight="1">
      <c r="A254" s="32" t="s">
        <v>77</v>
      </c>
      <c r="B254" s="32"/>
      <c r="C254" s="32"/>
      <c r="D254" s="7">
        <v>0</v>
      </c>
      <c r="E254" s="7">
        <v>50</v>
      </c>
      <c r="F254" s="8">
        <v>50</v>
      </c>
      <c r="G254" s="9">
        <v>1</v>
      </c>
      <c r="H254" s="11" t="s">
        <v>10</v>
      </c>
    </row>
    <row r="255" spans="1:8" ht="25.5" customHeight="1">
      <c r="A255" s="33" t="s">
        <v>219</v>
      </c>
      <c r="B255" s="33"/>
      <c r="C255" s="33"/>
      <c r="D255" s="12">
        <v>0</v>
      </c>
      <c r="E255" s="12">
        <v>50</v>
      </c>
      <c r="F255" s="12">
        <v>50</v>
      </c>
      <c r="G255" s="13">
        <v>1</v>
      </c>
      <c r="H255" s="14" t="s">
        <v>10</v>
      </c>
    </row>
    <row r="256" spans="1:8" ht="15" customHeight="1">
      <c r="A256" s="29" t="s">
        <v>220</v>
      </c>
      <c r="B256" s="29"/>
      <c r="C256" s="29"/>
      <c r="D256" s="29"/>
      <c r="E256" s="29"/>
      <c r="F256" s="29"/>
      <c r="G256" s="29"/>
      <c r="H256" s="29"/>
    </row>
    <row r="257" spans="1:8" ht="15" customHeight="1">
      <c r="A257" s="30" t="s">
        <v>221</v>
      </c>
      <c r="B257" s="30"/>
      <c r="C257" s="30"/>
      <c r="D257" s="30"/>
      <c r="E257" s="30"/>
      <c r="F257" s="30"/>
      <c r="G257" s="30"/>
      <c r="H257" s="30"/>
    </row>
    <row r="258" spans="1:8" ht="15" customHeight="1">
      <c r="A258" s="6" t="s">
        <v>10</v>
      </c>
      <c r="B258" s="31" t="s">
        <v>222</v>
      </c>
      <c r="C258" s="31"/>
      <c r="D258" s="7">
        <v>0</v>
      </c>
      <c r="E258" s="7">
        <v>1650</v>
      </c>
      <c r="F258" s="8">
        <v>1650</v>
      </c>
      <c r="G258" s="9">
        <v>1</v>
      </c>
      <c r="H258" s="10" t="s">
        <v>223</v>
      </c>
    </row>
    <row r="259" spans="1:8" ht="15" customHeight="1">
      <c r="A259" s="6" t="s">
        <v>10</v>
      </c>
      <c r="B259" s="31" t="s">
        <v>204</v>
      </c>
      <c r="C259" s="31"/>
      <c r="D259" s="7">
        <v>0</v>
      </c>
      <c r="E259" s="7">
        <v>75</v>
      </c>
      <c r="F259" s="8">
        <v>74.9958</v>
      </c>
      <c r="G259" s="9">
        <v>1</v>
      </c>
      <c r="H259" s="10" t="s">
        <v>224</v>
      </c>
    </row>
    <row r="260" spans="1:8" ht="15" customHeight="1">
      <c r="A260" s="6" t="s">
        <v>10</v>
      </c>
      <c r="B260" s="31" t="s">
        <v>204</v>
      </c>
      <c r="C260" s="31"/>
      <c r="D260" s="7">
        <v>0</v>
      </c>
      <c r="E260" s="7">
        <v>948</v>
      </c>
      <c r="F260" s="8">
        <v>948</v>
      </c>
      <c r="G260" s="9">
        <v>1</v>
      </c>
      <c r="H260" s="10" t="s">
        <v>225</v>
      </c>
    </row>
    <row r="261" spans="1:8" ht="15" customHeight="1">
      <c r="A261" s="32" t="s">
        <v>226</v>
      </c>
      <c r="B261" s="32"/>
      <c r="C261" s="32"/>
      <c r="D261" s="7">
        <v>0</v>
      </c>
      <c r="E261" s="7">
        <v>2673</v>
      </c>
      <c r="F261" s="8">
        <v>2672.9958</v>
      </c>
      <c r="G261" s="9">
        <v>1</v>
      </c>
      <c r="H261" s="11" t="s">
        <v>10</v>
      </c>
    </row>
    <row r="262" spans="1:8" ht="15" customHeight="1">
      <c r="A262" s="30" t="s">
        <v>227</v>
      </c>
      <c r="B262" s="30"/>
      <c r="C262" s="30"/>
      <c r="D262" s="30"/>
      <c r="E262" s="30"/>
      <c r="F262" s="30"/>
      <c r="G262" s="30"/>
      <c r="H262" s="30"/>
    </row>
    <row r="263" spans="1:8" ht="15" customHeight="1">
      <c r="A263" s="6" t="s">
        <v>10</v>
      </c>
      <c r="B263" s="31" t="s">
        <v>204</v>
      </c>
      <c r="C263" s="31"/>
      <c r="D263" s="7">
        <v>0</v>
      </c>
      <c r="E263" s="7">
        <v>64</v>
      </c>
      <c r="F263" s="8">
        <v>62.623</v>
      </c>
      <c r="G263" s="9">
        <v>0.97848</v>
      </c>
      <c r="H263" s="10" t="s">
        <v>228</v>
      </c>
    </row>
    <row r="264" spans="1:8" ht="15" customHeight="1">
      <c r="A264" s="6" t="s">
        <v>10</v>
      </c>
      <c r="B264" s="31" t="s">
        <v>204</v>
      </c>
      <c r="C264" s="31"/>
      <c r="D264" s="7">
        <v>0</v>
      </c>
      <c r="E264" s="7">
        <v>49.2</v>
      </c>
      <c r="F264" s="8">
        <v>49.183</v>
      </c>
      <c r="G264" s="9">
        <v>1</v>
      </c>
      <c r="H264" s="10" t="s">
        <v>229</v>
      </c>
    </row>
    <row r="265" spans="1:8" ht="15" customHeight="1">
      <c r="A265" s="6" t="s">
        <v>10</v>
      </c>
      <c r="B265" s="31" t="s">
        <v>204</v>
      </c>
      <c r="C265" s="31"/>
      <c r="D265" s="7">
        <v>0</v>
      </c>
      <c r="E265" s="7">
        <v>65.443</v>
      </c>
      <c r="F265" s="8">
        <v>65.443</v>
      </c>
      <c r="G265" s="9">
        <v>1</v>
      </c>
      <c r="H265" s="10" t="s">
        <v>230</v>
      </c>
    </row>
    <row r="266" spans="1:8" ht="15" customHeight="1">
      <c r="A266" s="32" t="s">
        <v>231</v>
      </c>
      <c r="B266" s="32"/>
      <c r="C266" s="32"/>
      <c r="D266" s="7">
        <v>0</v>
      </c>
      <c r="E266" s="7">
        <v>178.643</v>
      </c>
      <c r="F266" s="8">
        <v>177.249</v>
      </c>
      <c r="G266" s="9">
        <v>0.9922</v>
      </c>
      <c r="H266" s="11" t="s">
        <v>10</v>
      </c>
    </row>
    <row r="267" spans="1:8" ht="23.25" customHeight="1">
      <c r="A267" s="33" t="s">
        <v>232</v>
      </c>
      <c r="B267" s="33"/>
      <c r="C267" s="33"/>
      <c r="D267" s="12">
        <v>0</v>
      </c>
      <c r="E267" s="12">
        <v>2851.643</v>
      </c>
      <c r="F267" s="12">
        <v>2850.2448</v>
      </c>
      <c r="G267" s="13">
        <v>0.99951</v>
      </c>
      <c r="H267" s="14" t="s">
        <v>10</v>
      </c>
    </row>
    <row r="268" spans="1:8" ht="15" customHeight="1">
      <c r="A268" s="29" t="s">
        <v>233</v>
      </c>
      <c r="B268" s="29"/>
      <c r="C268" s="29"/>
      <c r="D268" s="29"/>
      <c r="E268" s="29"/>
      <c r="F268" s="29"/>
      <c r="G268" s="29"/>
      <c r="H268" s="29"/>
    </row>
    <row r="269" spans="1:8" ht="15" customHeight="1">
      <c r="A269" s="30" t="s">
        <v>96</v>
      </c>
      <c r="B269" s="30"/>
      <c r="C269" s="30"/>
      <c r="D269" s="30"/>
      <c r="E269" s="30"/>
      <c r="F269" s="30"/>
      <c r="G269" s="30"/>
      <c r="H269" s="30"/>
    </row>
    <row r="270" spans="1:8" ht="15" customHeight="1">
      <c r="A270" s="6" t="s">
        <v>10</v>
      </c>
      <c r="B270" s="31" t="s">
        <v>234</v>
      </c>
      <c r="C270" s="31"/>
      <c r="D270" s="7">
        <v>0</v>
      </c>
      <c r="E270" s="7">
        <v>636</v>
      </c>
      <c r="F270" s="8">
        <v>533.151</v>
      </c>
      <c r="G270" s="9">
        <v>0.83829</v>
      </c>
      <c r="H270" s="10" t="s">
        <v>235</v>
      </c>
    </row>
    <row r="271" spans="1:8" ht="15" customHeight="1">
      <c r="A271" s="6" t="s">
        <v>10</v>
      </c>
      <c r="B271" s="31" t="s">
        <v>234</v>
      </c>
      <c r="C271" s="31"/>
      <c r="D271" s="7">
        <v>0</v>
      </c>
      <c r="E271" s="7">
        <v>602</v>
      </c>
      <c r="F271" s="8">
        <v>584.48082</v>
      </c>
      <c r="G271" s="9">
        <v>0.9709</v>
      </c>
      <c r="H271" s="10" t="s">
        <v>236</v>
      </c>
    </row>
    <row r="272" spans="1:8" ht="15" customHeight="1">
      <c r="A272" s="6" t="s">
        <v>10</v>
      </c>
      <c r="B272" s="31" t="s">
        <v>206</v>
      </c>
      <c r="C272" s="31"/>
      <c r="D272" s="7">
        <v>28800</v>
      </c>
      <c r="E272" s="7">
        <v>22239.839</v>
      </c>
      <c r="F272" s="8">
        <v>0</v>
      </c>
      <c r="G272" s="9">
        <v>0</v>
      </c>
      <c r="H272" s="10" t="s">
        <v>237</v>
      </c>
    </row>
    <row r="273" spans="1:8" ht="24" customHeight="1">
      <c r="A273" s="6" t="s">
        <v>10</v>
      </c>
      <c r="B273" s="31" t="s">
        <v>234</v>
      </c>
      <c r="C273" s="31"/>
      <c r="D273" s="7">
        <v>0</v>
      </c>
      <c r="E273" s="7">
        <v>1460.285</v>
      </c>
      <c r="F273" s="8">
        <v>724.185</v>
      </c>
      <c r="G273" s="9">
        <v>0.49592</v>
      </c>
      <c r="H273" s="10" t="s">
        <v>238</v>
      </c>
    </row>
    <row r="274" spans="1:8" ht="23.25" customHeight="1">
      <c r="A274" s="6" t="s">
        <v>10</v>
      </c>
      <c r="B274" s="31" t="s">
        <v>234</v>
      </c>
      <c r="C274" s="31"/>
      <c r="D274" s="7">
        <v>0</v>
      </c>
      <c r="E274" s="7">
        <v>4103.715</v>
      </c>
      <c r="F274" s="8">
        <v>4103.715</v>
      </c>
      <c r="G274" s="9">
        <v>1</v>
      </c>
      <c r="H274" s="10" t="s">
        <v>239</v>
      </c>
    </row>
    <row r="275" spans="1:8" ht="15" customHeight="1">
      <c r="A275" s="32" t="s">
        <v>99</v>
      </c>
      <c r="B275" s="32"/>
      <c r="C275" s="32"/>
      <c r="D275" s="7">
        <v>28800</v>
      </c>
      <c r="E275" s="7">
        <v>29041.839</v>
      </c>
      <c r="F275" s="8">
        <v>5945.53182</v>
      </c>
      <c r="G275" s="9">
        <v>0.20472</v>
      </c>
      <c r="H275" s="11" t="s">
        <v>10</v>
      </c>
    </row>
    <row r="276" spans="1:8" ht="15" customHeight="1">
      <c r="A276" s="33" t="s">
        <v>240</v>
      </c>
      <c r="B276" s="33"/>
      <c r="C276" s="33"/>
      <c r="D276" s="12">
        <v>28800</v>
      </c>
      <c r="E276" s="12">
        <v>29041.839</v>
      </c>
      <c r="F276" s="12">
        <v>5945.53182</v>
      </c>
      <c r="G276" s="13">
        <v>0.20472</v>
      </c>
      <c r="H276" s="14" t="s">
        <v>10</v>
      </c>
    </row>
    <row r="277" spans="1:8" ht="15" customHeight="1">
      <c r="A277" s="29" t="s">
        <v>241</v>
      </c>
      <c r="B277" s="29"/>
      <c r="C277" s="29"/>
      <c r="D277" s="29"/>
      <c r="E277" s="29"/>
      <c r="F277" s="29"/>
      <c r="G277" s="29"/>
      <c r="H277" s="29"/>
    </row>
    <row r="278" spans="1:8" ht="15" customHeight="1">
      <c r="A278" s="30" t="s">
        <v>96</v>
      </c>
      <c r="B278" s="30"/>
      <c r="C278" s="30"/>
      <c r="D278" s="30"/>
      <c r="E278" s="30"/>
      <c r="F278" s="30"/>
      <c r="G278" s="30"/>
      <c r="H278" s="30"/>
    </row>
    <row r="279" spans="1:8" ht="15" customHeight="1">
      <c r="A279" s="6" t="s">
        <v>10</v>
      </c>
      <c r="B279" s="31" t="s">
        <v>204</v>
      </c>
      <c r="C279" s="31"/>
      <c r="D279" s="7">
        <v>4500</v>
      </c>
      <c r="E279" s="7">
        <v>4500</v>
      </c>
      <c r="F279" s="8">
        <v>4455.2115</v>
      </c>
      <c r="G279" s="9">
        <v>0.99005</v>
      </c>
      <c r="H279" s="10" t="s">
        <v>242</v>
      </c>
    </row>
    <row r="280" spans="1:8" ht="15" customHeight="1">
      <c r="A280" s="6" t="s">
        <v>10</v>
      </c>
      <c r="B280" s="31" t="s">
        <v>234</v>
      </c>
      <c r="C280" s="31"/>
      <c r="D280" s="7">
        <v>0</v>
      </c>
      <c r="E280" s="7">
        <v>253</v>
      </c>
      <c r="F280" s="8">
        <v>252.45682</v>
      </c>
      <c r="G280" s="9">
        <v>0.99785</v>
      </c>
      <c r="H280" s="10" t="s">
        <v>243</v>
      </c>
    </row>
    <row r="281" spans="1:8" ht="15" customHeight="1">
      <c r="A281" s="6" t="s">
        <v>10</v>
      </c>
      <c r="B281" s="31" t="s">
        <v>204</v>
      </c>
      <c r="C281" s="31"/>
      <c r="D281" s="7">
        <v>0</v>
      </c>
      <c r="E281" s="7">
        <v>43</v>
      </c>
      <c r="F281" s="8">
        <v>43.197</v>
      </c>
      <c r="G281" s="9">
        <v>1</v>
      </c>
      <c r="H281" s="10" t="s">
        <v>244</v>
      </c>
    </row>
    <row r="282" spans="1:8" ht="15" customHeight="1">
      <c r="A282" s="6" t="s">
        <v>10</v>
      </c>
      <c r="B282" s="31" t="s">
        <v>204</v>
      </c>
      <c r="C282" s="31"/>
      <c r="D282" s="7">
        <v>0</v>
      </c>
      <c r="E282" s="7">
        <v>206.305</v>
      </c>
      <c r="F282" s="8">
        <v>206.305</v>
      </c>
      <c r="G282" s="9">
        <v>1</v>
      </c>
      <c r="H282" s="10" t="s">
        <v>245</v>
      </c>
    </row>
    <row r="283" spans="1:8" ht="15" customHeight="1">
      <c r="A283" s="6" t="s">
        <v>10</v>
      </c>
      <c r="B283" s="31" t="s">
        <v>204</v>
      </c>
      <c r="C283" s="31"/>
      <c r="D283" s="7">
        <v>0</v>
      </c>
      <c r="E283" s="7">
        <v>83</v>
      </c>
      <c r="F283" s="8">
        <v>82.755</v>
      </c>
      <c r="G283" s="9">
        <v>1</v>
      </c>
      <c r="H283" s="10" t="s">
        <v>246</v>
      </c>
    </row>
    <row r="284" spans="1:8" ht="15" customHeight="1">
      <c r="A284" s="32" t="s">
        <v>99</v>
      </c>
      <c r="B284" s="32"/>
      <c r="C284" s="32"/>
      <c r="D284" s="7">
        <v>4500</v>
      </c>
      <c r="E284" s="7">
        <f>SUM(E279:E283)</f>
        <v>5085.305</v>
      </c>
      <c r="F284" s="8">
        <v>5039.92532</v>
      </c>
      <c r="G284" s="9">
        <f>F284/E284</f>
        <v>0.9910763110570556</v>
      </c>
      <c r="H284" s="11" t="s">
        <v>10</v>
      </c>
    </row>
    <row r="285" spans="1:8" ht="24.75" customHeight="1">
      <c r="A285" s="33" t="s">
        <v>247</v>
      </c>
      <c r="B285" s="33"/>
      <c r="C285" s="33"/>
      <c r="D285" s="12">
        <v>4500</v>
      </c>
      <c r="E285" s="12">
        <f>E284</f>
        <v>5085.305</v>
      </c>
      <c r="F285" s="12">
        <v>5039.92532</v>
      </c>
      <c r="G285" s="13">
        <f>F285/E285</f>
        <v>0.9910763110570556</v>
      </c>
      <c r="H285" s="14" t="s">
        <v>10</v>
      </c>
    </row>
    <row r="286" spans="1:8" ht="15" customHeight="1">
      <c r="A286" s="29" t="s">
        <v>248</v>
      </c>
      <c r="B286" s="29"/>
      <c r="C286" s="29"/>
      <c r="D286" s="29"/>
      <c r="E286" s="29"/>
      <c r="F286" s="29"/>
      <c r="G286" s="29"/>
      <c r="H286" s="29"/>
    </row>
    <row r="287" spans="1:8" ht="15" customHeight="1">
      <c r="A287" s="30" t="s">
        <v>249</v>
      </c>
      <c r="B287" s="30"/>
      <c r="C287" s="30"/>
      <c r="D287" s="30"/>
      <c r="E287" s="30"/>
      <c r="F287" s="30"/>
      <c r="G287" s="30"/>
      <c r="H287" s="30"/>
    </row>
    <row r="288" spans="1:8" ht="15" customHeight="1">
      <c r="A288" s="6" t="s">
        <v>10</v>
      </c>
      <c r="B288" s="31" t="s">
        <v>204</v>
      </c>
      <c r="C288" s="31"/>
      <c r="D288" s="7">
        <v>0</v>
      </c>
      <c r="E288" s="7">
        <v>240</v>
      </c>
      <c r="F288" s="8">
        <v>194.1445</v>
      </c>
      <c r="G288" s="9">
        <v>0.80894</v>
      </c>
      <c r="H288" s="10" t="s">
        <v>250</v>
      </c>
    </row>
    <row r="289" spans="1:8" ht="15" customHeight="1">
      <c r="A289" s="6" t="s">
        <v>10</v>
      </c>
      <c r="B289" s="31" t="s">
        <v>204</v>
      </c>
      <c r="C289" s="31"/>
      <c r="D289" s="7">
        <v>0</v>
      </c>
      <c r="E289" s="7">
        <v>60</v>
      </c>
      <c r="F289" s="8">
        <v>57.717</v>
      </c>
      <c r="G289" s="9">
        <v>0.96195</v>
      </c>
      <c r="H289" s="10" t="s">
        <v>251</v>
      </c>
    </row>
    <row r="290" spans="1:8" ht="15" customHeight="1">
      <c r="A290" s="6" t="s">
        <v>10</v>
      </c>
      <c r="B290" s="31" t="s">
        <v>204</v>
      </c>
      <c r="C290" s="31"/>
      <c r="D290" s="7">
        <v>0</v>
      </c>
      <c r="E290" s="7">
        <v>90</v>
      </c>
      <c r="F290" s="8">
        <v>90</v>
      </c>
      <c r="G290" s="9">
        <v>1</v>
      </c>
      <c r="H290" s="10" t="s">
        <v>252</v>
      </c>
    </row>
    <row r="291" spans="1:8" ht="23.25" customHeight="1">
      <c r="A291" s="6" t="s">
        <v>10</v>
      </c>
      <c r="B291" s="31" t="s">
        <v>204</v>
      </c>
      <c r="C291" s="31"/>
      <c r="D291" s="7">
        <v>0</v>
      </c>
      <c r="E291" s="7">
        <v>90</v>
      </c>
      <c r="F291" s="8">
        <v>90</v>
      </c>
      <c r="G291" s="9">
        <v>1</v>
      </c>
      <c r="H291" s="10" t="s">
        <v>253</v>
      </c>
    </row>
    <row r="292" spans="1:8" ht="15" customHeight="1">
      <c r="A292" s="32" t="s">
        <v>254</v>
      </c>
      <c r="B292" s="32"/>
      <c r="C292" s="32"/>
      <c r="D292" s="7">
        <v>0</v>
      </c>
      <c r="E292" s="7">
        <v>480</v>
      </c>
      <c r="F292" s="8">
        <v>431.8615</v>
      </c>
      <c r="G292" s="9">
        <v>0.89971</v>
      </c>
      <c r="H292" s="11" t="s">
        <v>10</v>
      </c>
    </row>
    <row r="293" spans="1:8" ht="15" customHeight="1">
      <c r="A293" s="33" t="s">
        <v>255</v>
      </c>
      <c r="B293" s="33"/>
      <c r="C293" s="33"/>
      <c r="D293" s="12">
        <v>0</v>
      </c>
      <c r="E293" s="12">
        <v>480</v>
      </c>
      <c r="F293" s="12">
        <v>431.8615</v>
      </c>
      <c r="G293" s="13">
        <v>0.89971</v>
      </c>
      <c r="H293" s="14" t="s">
        <v>10</v>
      </c>
    </row>
    <row r="294" spans="1:8" ht="15" customHeight="1">
      <c r="A294" s="29" t="s">
        <v>256</v>
      </c>
      <c r="B294" s="29"/>
      <c r="C294" s="29"/>
      <c r="D294" s="29"/>
      <c r="E294" s="29"/>
      <c r="F294" s="29"/>
      <c r="G294" s="29"/>
      <c r="H294" s="29"/>
    </row>
    <row r="295" spans="1:8" ht="15" customHeight="1">
      <c r="A295" s="30" t="s">
        <v>212</v>
      </c>
      <c r="B295" s="30"/>
      <c r="C295" s="30"/>
      <c r="D295" s="30"/>
      <c r="E295" s="30"/>
      <c r="F295" s="30"/>
      <c r="G295" s="30"/>
      <c r="H295" s="30"/>
    </row>
    <row r="296" spans="1:8" ht="15" customHeight="1">
      <c r="A296" s="6" t="s">
        <v>10</v>
      </c>
      <c r="B296" s="31" t="s">
        <v>213</v>
      </c>
      <c r="C296" s="31"/>
      <c r="D296" s="7">
        <v>2560</v>
      </c>
      <c r="E296" s="7">
        <v>2672</v>
      </c>
      <c r="F296" s="8">
        <v>2652.788</v>
      </c>
      <c r="G296" s="9">
        <v>0.99281</v>
      </c>
      <c r="H296" s="10" t="s">
        <v>257</v>
      </c>
    </row>
    <row r="297" spans="1:8" ht="24.75" customHeight="1">
      <c r="A297" s="6" t="s">
        <v>10</v>
      </c>
      <c r="B297" s="31" t="s">
        <v>11</v>
      </c>
      <c r="C297" s="31"/>
      <c r="D297" s="7">
        <v>4750</v>
      </c>
      <c r="E297" s="7">
        <v>4896</v>
      </c>
      <c r="F297" s="8">
        <v>4893.02</v>
      </c>
      <c r="G297" s="9">
        <v>0.99939</v>
      </c>
      <c r="H297" s="10" t="s">
        <v>258</v>
      </c>
    </row>
    <row r="298" spans="1:8" ht="15" customHeight="1">
      <c r="A298" s="32" t="s">
        <v>216</v>
      </c>
      <c r="B298" s="32"/>
      <c r="C298" s="32"/>
      <c r="D298" s="7">
        <v>7310</v>
      </c>
      <c r="E298" s="7">
        <v>7568</v>
      </c>
      <c r="F298" s="8">
        <v>7545.808</v>
      </c>
      <c r="G298" s="9">
        <v>0.99707</v>
      </c>
      <c r="H298" s="11" t="s">
        <v>10</v>
      </c>
    </row>
    <row r="299" spans="1:8" ht="15" customHeight="1">
      <c r="A299" s="33" t="s">
        <v>259</v>
      </c>
      <c r="B299" s="33"/>
      <c r="C299" s="33"/>
      <c r="D299" s="12">
        <v>7310</v>
      </c>
      <c r="E299" s="12">
        <v>7568</v>
      </c>
      <c r="F299" s="12">
        <v>7545.808</v>
      </c>
      <c r="G299" s="13">
        <v>0.99707</v>
      </c>
      <c r="H299" s="14" t="s">
        <v>10</v>
      </c>
    </row>
    <row r="300" spans="1:8" ht="15" customHeight="1">
      <c r="A300" s="29" t="s">
        <v>260</v>
      </c>
      <c r="B300" s="29"/>
      <c r="C300" s="29"/>
      <c r="D300" s="29"/>
      <c r="E300" s="29"/>
      <c r="F300" s="29"/>
      <c r="G300" s="29"/>
      <c r="H300" s="29"/>
    </row>
    <row r="301" spans="1:8" ht="15" customHeight="1">
      <c r="A301" s="30" t="s">
        <v>261</v>
      </c>
      <c r="B301" s="30"/>
      <c r="C301" s="30"/>
      <c r="D301" s="30"/>
      <c r="E301" s="30"/>
      <c r="F301" s="30"/>
      <c r="G301" s="30"/>
      <c r="H301" s="30"/>
    </row>
    <row r="302" spans="1:8" ht="22.5" customHeight="1">
      <c r="A302" s="6" t="s">
        <v>10</v>
      </c>
      <c r="B302" s="31" t="s">
        <v>262</v>
      </c>
      <c r="C302" s="31"/>
      <c r="D302" s="7">
        <v>0</v>
      </c>
      <c r="E302" s="7">
        <v>52.59835</v>
      </c>
      <c r="F302" s="8">
        <v>52.4337</v>
      </c>
      <c r="G302" s="9">
        <v>0.99687</v>
      </c>
      <c r="H302" s="10" t="s">
        <v>263</v>
      </c>
    </row>
    <row r="303" spans="1:8" ht="23.25" customHeight="1">
      <c r="A303" s="6" t="s">
        <v>10</v>
      </c>
      <c r="B303" s="31" t="s">
        <v>204</v>
      </c>
      <c r="C303" s="31"/>
      <c r="D303" s="7">
        <v>600</v>
      </c>
      <c r="E303" s="7">
        <v>68.52344</v>
      </c>
      <c r="F303" s="8">
        <v>68.28744</v>
      </c>
      <c r="G303" s="9">
        <v>0.99656</v>
      </c>
      <c r="H303" s="10" t="s">
        <v>264</v>
      </c>
    </row>
    <row r="304" spans="1:8" ht="23.25" customHeight="1">
      <c r="A304" s="6" t="s">
        <v>10</v>
      </c>
      <c r="B304" s="31" t="s">
        <v>262</v>
      </c>
      <c r="C304" s="31"/>
      <c r="D304" s="7">
        <v>0</v>
      </c>
      <c r="E304" s="7">
        <v>445.68489</v>
      </c>
      <c r="F304" s="8">
        <v>445.68489</v>
      </c>
      <c r="G304" s="9">
        <v>1</v>
      </c>
      <c r="H304" s="10" t="s">
        <v>265</v>
      </c>
    </row>
    <row r="305" spans="1:8" ht="19.5" customHeight="1">
      <c r="A305" s="6" t="s">
        <v>10</v>
      </c>
      <c r="B305" s="31" t="s">
        <v>262</v>
      </c>
      <c r="C305" s="31"/>
      <c r="D305" s="7">
        <v>0</v>
      </c>
      <c r="E305" s="7">
        <v>26.21676</v>
      </c>
      <c r="F305" s="8">
        <v>26.21676</v>
      </c>
      <c r="G305" s="9">
        <v>1</v>
      </c>
      <c r="H305" s="10" t="s">
        <v>266</v>
      </c>
    </row>
    <row r="306" spans="1:8" ht="22.5" customHeight="1">
      <c r="A306" s="6" t="s">
        <v>10</v>
      </c>
      <c r="B306" s="31" t="s">
        <v>204</v>
      </c>
      <c r="C306" s="31"/>
      <c r="D306" s="7">
        <v>0</v>
      </c>
      <c r="E306" s="7">
        <v>413.64453</v>
      </c>
      <c r="F306" s="8">
        <v>413.64453</v>
      </c>
      <c r="G306" s="9">
        <v>1</v>
      </c>
      <c r="H306" s="10" t="s">
        <v>267</v>
      </c>
    </row>
    <row r="307" spans="1:8" ht="23.25" customHeight="1">
      <c r="A307" s="6" t="s">
        <v>10</v>
      </c>
      <c r="B307" s="31" t="s">
        <v>204</v>
      </c>
      <c r="C307" s="31"/>
      <c r="D307" s="7">
        <v>0</v>
      </c>
      <c r="E307" s="7">
        <v>24.33203</v>
      </c>
      <c r="F307" s="8">
        <v>24.33203</v>
      </c>
      <c r="G307" s="9">
        <v>1</v>
      </c>
      <c r="H307" s="10" t="s">
        <v>268</v>
      </c>
    </row>
    <row r="308" spans="1:8" ht="15" customHeight="1">
      <c r="A308" s="32" t="s">
        <v>269</v>
      </c>
      <c r="B308" s="32"/>
      <c r="C308" s="32"/>
      <c r="D308" s="7">
        <v>600</v>
      </c>
      <c r="E308" s="7">
        <v>1031</v>
      </c>
      <c r="F308" s="8">
        <v>1030.59935</v>
      </c>
      <c r="G308" s="9">
        <v>0.99961</v>
      </c>
      <c r="H308" s="11" t="s">
        <v>10</v>
      </c>
    </row>
    <row r="309" spans="1:8" ht="15" customHeight="1">
      <c r="A309" s="30" t="s">
        <v>96</v>
      </c>
      <c r="B309" s="30"/>
      <c r="C309" s="30"/>
      <c r="D309" s="30"/>
      <c r="E309" s="30"/>
      <c r="F309" s="30"/>
      <c r="G309" s="30"/>
      <c r="H309" s="30"/>
    </row>
    <row r="310" spans="1:8" ht="15" customHeight="1">
      <c r="A310" s="6" t="s">
        <v>10</v>
      </c>
      <c r="B310" s="31" t="s">
        <v>204</v>
      </c>
      <c r="C310" s="31"/>
      <c r="D310" s="7">
        <v>0</v>
      </c>
      <c r="E310" s="7">
        <v>48.993</v>
      </c>
      <c r="F310" s="8">
        <v>48.993</v>
      </c>
      <c r="G310" s="9">
        <v>1</v>
      </c>
      <c r="H310" s="10" t="s">
        <v>270</v>
      </c>
    </row>
    <row r="311" spans="1:8" ht="15" customHeight="1">
      <c r="A311" s="32" t="s">
        <v>99</v>
      </c>
      <c r="B311" s="32"/>
      <c r="C311" s="32"/>
      <c r="D311" s="7">
        <v>0</v>
      </c>
      <c r="E311" s="7">
        <v>48.993</v>
      </c>
      <c r="F311" s="8">
        <v>48.993</v>
      </c>
      <c r="G311" s="9">
        <v>1</v>
      </c>
      <c r="H311" s="11" t="s">
        <v>10</v>
      </c>
    </row>
    <row r="312" spans="1:8" ht="15" customHeight="1">
      <c r="A312" s="33" t="s">
        <v>271</v>
      </c>
      <c r="B312" s="33"/>
      <c r="C312" s="33"/>
      <c r="D312" s="12">
        <v>600</v>
      </c>
      <c r="E312" s="12">
        <v>1079.993</v>
      </c>
      <c r="F312" s="12">
        <v>1079.59235</v>
      </c>
      <c r="G312" s="13">
        <v>0.99963</v>
      </c>
      <c r="H312" s="14" t="s">
        <v>10</v>
      </c>
    </row>
    <row r="313" spans="1:8" ht="15" customHeight="1">
      <c r="A313" s="29" t="s">
        <v>101</v>
      </c>
      <c r="B313" s="29"/>
      <c r="C313" s="29"/>
      <c r="D313" s="29"/>
      <c r="E313" s="29"/>
      <c r="F313" s="29"/>
      <c r="G313" s="29"/>
      <c r="H313" s="29"/>
    </row>
    <row r="314" spans="1:8" ht="15" customHeight="1">
      <c r="A314" s="30" t="s">
        <v>272</v>
      </c>
      <c r="B314" s="30"/>
      <c r="C314" s="30"/>
      <c r="D314" s="30"/>
      <c r="E314" s="30"/>
      <c r="F314" s="30"/>
      <c r="G314" s="30"/>
      <c r="H314" s="30"/>
    </row>
    <row r="315" spans="1:8" ht="15" customHeight="1">
      <c r="A315" s="6" t="s">
        <v>10</v>
      </c>
      <c r="B315" s="31" t="s">
        <v>204</v>
      </c>
      <c r="C315" s="31"/>
      <c r="D315" s="7">
        <v>0</v>
      </c>
      <c r="E315" s="7">
        <v>24</v>
      </c>
      <c r="F315" s="8">
        <v>0</v>
      </c>
      <c r="G315" s="9">
        <v>0</v>
      </c>
      <c r="H315" s="10" t="s">
        <v>273</v>
      </c>
    </row>
    <row r="316" spans="1:8" ht="15" customHeight="1">
      <c r="A316" s="32" t="s">
        <v>274</v>
      </c>
      <c r="B316" s="32"/>
      <c r="C316" s="32"/>
      <c r="D316" s="7">
        <v>0</v>
      </c>
      <c r="E316" s="7">
        <v>24</v>
      </c>
      <c r="F316" s="8">
        <v>0</v>
      </c>
      <c r="G316" s="9">
        <v>0</v>
      </c>
      <c r="H316" s="11" t="s">
        <v>10</v>
      </c>
    </row>
    <row r="317" spans="1:8" ht="15" customHeight="1">
      <c r="A317" s="30" t="s">
        <v>41</v>
      </c>
      <c r="B317" s="30"/>
      <c r="C317" s="30"/>
      <c r="D317" s="30"/>
      <c r="E317" s="30"/>
      <c r="F317" s="30"/>
      <c r="G317" s="30"/>
      <c r="H317" s="30"/>
    </row>
    <row r="318" spans="1:8" ht="15" customHeight="1">
      <c r="A318" s="6" t="s">
        <v>10</v>
      </c>
      <c r="B318" s="31" t="s">
        <v>275</v>
      </c>
      <c r="C318" s="31"/>
      <c r="D318" s="7">
        <v>0</v>
      </c>
      <c r="E318" s="7">
        <v>100</v>
      </c>
      <c r="F318" s="8">
        <v>0</v>
      </c>
      <c r="G318" s="9">
        <v>0</v>
      </c>
      <c r="H318" s="10" t="s">
        <v>276</v>
      </c>
    </row>
    <row r="319" spans="1:8" ht="15" customHeight="1">
      <c r="A319" s="32" t="s">
        <v>44</v>
      </c>
      <c r="B319" s="32"/>
      <c r="C319" s="32"/>
      <c r="D319" s="7">
        <v>0</v>
      </c>
      <c r="E319" s="7">
        <v>100</v>
      </c>
      <c r="F319" s="8">
        <v>0</v>
      </c>
      <c r="G319" s="9">
        <v>0</v>
      </c>
      <c r="H319" s="11" t="s">
        <v>10</v>
      </c>
    </row>
    <row r="320" spans="1:8" ht="15" customHeight="1">
      <c r="A320" s="33" t="s">
        <v>110</v>
      </c>
      <c r="B320" s="33"/>
      <c r="C320" s="33"/>
      <c r="D320" s="12">
        <v>0</v>
      </c>
      <c r="E320" s="12">
        <v>250</v>
      </c>
      <c r="F320" s="12">
        <v>0</v>
      </c>
      <c r="G320" s="13">
        <v>0</v>
      </c>
      <c r="H320" s="14" t="s">
        <v>10</v>
      </c>
    </row>
    <row r="321" spans="1:8" ht="15" customHeight="1">
      <c r="A321" s="29" t="s">
        <v>277</v>
      </c>
      <c r="B321" s="29"/>
      <c r="C321" s="29"/>
      <c r="D321" s="29"/>
      <c r="E321" s="29"/>
      <c r="F321" s="29"/>
      <c r="G321" s="29"/>
      <c r="H321" s="29"/>
    </row>
    <row r="322" spans="1:8" ht="15" customHeight="1">
      <c r="A322" s="30" t="s">
        <v>96</v>
      </c>
      <c r="B322" s="30"/>
      <c r="C322" s="30"/>
      <c r="D322" s="30"/>
      <c r="E322" s="30"/>
      <c r="F322" s="30"/>
      <c r="G322" s="30"/>
      <c r="H322" s="30"/>
    </row>
    <row r="323" spans="1:8" ht="15" customHeight="1">
      <c r="A323" s="6" t="s">
        <v>10</v>
      </c>
      <c r="B323" s="31" t="s">
        <v>204</v>
      </c>
      <c r="C323" s="31"/>
      <c r="D323" s="7">
        <v>9450</v>
      </c>
      <c r="E323" s="7">
        <v>0</v>
      </c>
      <c r="F323" s="8">
        <v>0</v>
      </c>
      <c r="G323" s="9">
        <v>0</v>
      </c>
      <c r="H323" s="10" t="s">
        <v>278</v>
      </c>
    </row>
    <row r="324" spans="1:8" ht="15" customHeight="1">
      <c r="A324" s="32" t="s">
        <v>99</v>
      </c>
      <c r="B324" s="32"/>
      <c r="C324" s="32"/>
      <c r="D324" s="7">
        <v>9450</v>
      </c>
      <c r="E324" s="7">
        <v>0</v>
      </c>
      <c r="F324" s="8">
        <v>0</v>
      </c>
      <c r="G324" s="9">
        <v>0</v>
      </c>
      <c r="H324" s="11" t="s">
        <v>10</v>
      </c>
    </row>
    <row r="325" spans="1:8" ht="15" customHeight="1">
      <c r="A325" s="33" t="s">
        <v>279</v>
      </c>
      <c r="B325" s="33"/>
      <c r="C325" s="33"/>
      <c r="D325" s="12">
        <v>9450</v>
      </c>
      <c r="E325" s="12">
        <v>0</v>
      </c>
      <c r="F325" s="12">
        <v>0</v>
      </c>
      <c r="G325" s="13">
        <v>0</v>
      </c>
      <c r="H325" s="14" t="s">
        <v>10</v>
      </c>
    </row>
    <row r="326" spans="1:8" ht="15" customHeight="1">
      <c r="A326" s="29" t="s">
        <v>280</v>
      </c>
      <c r="B326" s="29"/>
      <c r="C326" s="29"/>
      <c r="D326" s="29"/>
      <c r="E326" s="29"/>
      <c r="F326" s="29"/>
      <c r="G326" s="29"/>
      <c r="H326" s="29"/>
    </row>
    <row r="327" spans="1:8" ht="15" customHeight="1">
      <c r="A327" s="30" t="s">
        <v>78</v>
      </c>
      <c r="B327" s="30"/>
      <c r="C327" s="30"/>
      <c r="D327" s="30"/>
      <c r="E327" s="30"/>
      <c r="F327" s="30"/>
      <c r="G327" s="30"/>
      <c r="H327" s="30"/>
    </row>
    <row r="328" spans="1:8" ht="15" customHeight="1">
      <c r="A328" s="6" t="s">
        <v>10</v>
      </c>
      <c r="B328" s="31" t="s">
        <v>222</v>
      </c>
      <c r="C328" s="31"/>
      <c r="D328" s="7">
        <v>41376</v>
      </c>
      <c r="E328" s="7">
        <v>41376</v>
      </c>
      <c r="F328" s="8">
        <v>41376.192</v>
      </c>
      <c r="G328" s="9">
        <v>1</v>
      </c>
      <c r="H328" s="10" t="s">
        <v>281</v>
      </c>
    </row>
    <row r="329" spans="1:8" ht="15" customHeight="1">
      <c r="A329" s="32" t="s">
        <v>80</v>
      </c>
      <c r="B329" s="32"/>
      <c r="C329" s="32"/>
      <c r="D329" s="7">
        <v>41376</v>
      </c>
      <c r="E329" s="7">
        <v>41376</v>
      </c>
      <c r="F329" s="8">
        <v>41376.192</v>
      </c>
      <c r="G329" s="9">
        <v>1</v>
      </c>
      <c r="H329" s="11" t="s">
        <v>10</v>
      </c>
    </row>
    <row r="330" spans="1:8" ht="15" customHeight="1">
      <c r="A330" s="33" t="s">
        <v>282</v>
      </c>
      <c r="B330" s="33"/>
      <c r="C330" s="33"/>
      <c r="D330" s="12">
        <v>41376</v>
      </c>
      <c r="E330" s="12">
        <v>41376</v>
      </c>
      <c r="F330" s="12">
        <v>41376.192</v>
      </c>
      <c r="G330" s="13">
        <v>1</v>
      </c>
      <c r="H330" s="14" t="s">
        <v>10</v>
      </c>
    </row>
    <row r="331" spans="1:8" ht="30" customHeight="1">
      <c r="A331" s="33" t="s">
        <v>283</v>
      </c>
      <c r="B331" s="33"/>
      <c r="C331" s="33"/>
      <c r="D331" s="15">
        <v>96471</v>
      </c>
      <c r="E331" s="15">
        <v>96351.27</v>
      </c>
      <c r="F331" s="15">
        <v>72966.57727</v>
      </c>
      <c r="G331" s="16">
        <v>0.7573</v>
      </c>
      <c r="H331" s="14" t="s">
        <v>10</v>
      </c>
    </row>
    <row r="332" spans="1:9" ht="18" customHeight="1">
      <c r="A332" s="27" t="s">
        <v>284</v>
      </c>
      <c r="B332" s="27"/>
      <c r="C332" s="27"/>
      <c r="D332" s="27"/>
      <c r="E332" s="27"/>
      <c r="F332" s="27"/>
      <c r="G332" s="27"/>
      <c r="H332" s="27"/>
      <c r="I332" t="s">
        <v>284</v>
      </c>
    </row>
    <row r="333" spans="1:8" ht="15" customHeight="1">
      <c r="A333" s="30" t="s">
        <v>285</v>
      </c>
      <c r="B333" s="30"/>
      <c r="C333" s="30"/>
      <c r="D333" s="30"/>
      <c r="E333" s="30"/>
      <c r="F333" s="30"/>
      <c r="G333" s="30"/>
      <c r="H333" s="30"/>
    </row>
    <row r="334" spans="1:8" ht="15" customHeight="1">
      <c r="A334" s="6" t="s">
        <v>10</v>
      </c>
      <c r="B334" s="31" t="s">
        <v>204</v>
      </c>
      <c r="C334" s="31"/>
      <c r="D334" s="7">
        <v>100</v>
      </c>
      <c r="E334" s="7">
        <v>100</v>
      </c>
      <c r="F334" s="8">
        <v>81.01901</v>
      </c>
      <c r="G334" s="9">
        <v>0.81019</v>
      </c>
      <c r="H334" s="10" t="s">
        <v>286</v>
      </c>
    </row>
    <row r="335" spans="1:8" ht="15" customHeight="1">
      <c r="A335" s="32" t="s">
        <v>287</v>
      </c>
      <c r="B335" s="32"/>
      <c r="C335" s="32"/>
      <c r="D335" s="7">
        <v>100</v>
      </c>
      <c r="E335" s="7">
        <v>100</v>
      </c>
      <c r="F335" s="8">
        <v>81.01901</v>
      </c>
      <c r="G335" s="9">
        <v>0.81019</v>
      </c>
      <c r="H335" s="11" t="s">
        <v>10</v>
      </c>
    </row>
    <row r="336" spans="1:8" ht="15" customHeight="1">
      <c r="A336" s="30" t="s">
        <v>288</v>
      </c>
      <c r="B336" s="30"/>
      <c r="C336" s="30"/>
      <c r="D336" s="30"/>
      <c r="E336" s="30"/>
      <c r="F336" s="30"/>
      <c r="G336" s="30"/>
      <c r="H336" s="30"/>
    </row>
    <row r="337" spans="1:8" ht="39" customHeight="1">
      <c r="A337" s="6" t="s">
        <v>10</v>
      </c>
      <c r="B337" s="31" t="s">
        <v>262</v>
      </c>
      <c r="C337" s="31"/>
      <c r="D337" s="7">
        <v>150</v>
      </c>
      <c r="E337" s="7">
        <v>150</v>
      </c>
      <c r="F337" s="8">
        <v>99.8855</v>
      </c>
      <c r="G337" s="9">
        <v>0.6659</v>
      </c>
      <c r="H337" s="10" t="s">
        <v>289</v>
      </c>
    </row>
    <row r="338" spans="1:8" ht="21.75" customHeight="1">
      <c r="A338" s="6" t="s">
        <v>10</v>
      </c>
      <c r="B338" s="31" t="s">
        <v>262</v>
      </c>
      <c r="C338" s="31"/>
      <c r="D338" s="7">
        <v>521</v>
      </c>
      <c r="E338" s="7">
        <v>521</v>
      </c>
      <c r="F338" s="8">
        <v>520.3</v>
      </c>
      <c r="G338" s="9">
        <v>0.99866</v>
      </c>
      <c r="H338" s="10" t="s">
        <v>290</v>
      </c>
    </row>
    <row r="339" spans="1:8" ht="21.75" customHeight="1">
      <c r="A339" s="6" t="s">
        <v>10</v>
      </c>
      <c r="B339" s="31" t="s">
        <v>262</v>
      </c>
      <c r="C339" s="31"/>
      <c r="D339" s="7">
        <v>50</v>
      </c>
      <c r="E339" s="7">
        <v>50</v>
      </c>
      <c r="F339" s="8">
        <v>0</v>
      </c>
      <c r="G339" s="9">
        <v>0</v>
      </c>
      <c r="H339" s="10" t="s">
        <v>291</v>
      </c>
    </row>
    <row r="340" spans="1:8" ht="22.5" customHeight="1">
      <c r="A340" s="6" t="s">
        <v>10</v>
      </c>
      <c r="B340" s="31" t="s">
        <v>262</v>
      </c>
      <c r="C340" s="31"/>
      <c r="D340" s="7">
        <v>300</v>
      </c>
      <c r="E340" s="7">
        <v>300</v>
      </c>
      <c r="F340" s="8">
        <v>286.528</v>
      </c>
      <c r="G340" s="9">
        <v>0.95509</v>
      </c>
      <c r="H340" s="10" t="s">
        <v>292</v>
      </c>
    </row>
    <row r="341" spans="1:8" ht="23.25" customHeight="1">
      <c r="A341" s="6" t="s">
        <v>10</v>
      </c>
      <c r="B341" s="31" t="s">
        <v>262</v>
      </c>
      <c r="C341" s="31"/>
      <c r="D341" s="7">
        <v>1500</v>
      </c>
      <c r="E341" s="7">
        <v>1058</v>
      </c>
      <c r="F341" s="8">
        <v>848.1495</v>
      </c>
      <c r="G341" s="9">
        <v>0.80165</v>
      </c>
      <c r="H341" s="10" t="s">
        <v>293</v>
      </c>
    </row>
    <row r="342" spans="1:8" ht="21" customHeight="1">
      <c r="A342" s="6" t="s">
        <v>10</v>
      </c>
      <c r="B342" s="31" t="s">
        <v>262</v>
      </c>
      <c r="C342" s="31"/>
      <c r="D342" s="7">
        <v>1000</v>
      </c>
      <c r="E342" s="7">
        <v>1000</v>
      </c>
      <c r="F342" s="8">
        <v>382.527</v>
      </c>
      <c r="G342" s="9">
        <v>0.38253</v>
      </c>
      <c r="H342" s="10" t="s">
        <v>294</v>
      </c>
    </row>
    <row r="343" spans="1:8" ht="15" customHeight="1">
      <c r="A343" s="32" t="s">
        <v>295</v>
      </c>
      <c r="B343" s="32"/>
      <c r="C343" s="32"/>
      <c r="D343" s="7">
        <v>3521</v>
      </c>
      <c r="E343" s="7">
        <v>3079</v>
      </c>
      <c r="F343" s="8">
        <v>2137.39</v>
      </c>
      <c r="G343" s="9">
        <v>0.69418</v>
      </c>
      <c r="H343" s="11" t="s">
        <v>10</v>
      </c>
    </row>
    <row r="344" spans="1:8" ht="30" customHeight="1">
      <c r="A344" s="33" t="s">
        <v>296</v>
      </c>
      <c r="B344" s="33"/>
      <c r="C344" s="33"/>
      <c r="D344" s="15">
        <v>3621</v>
      </c>
      <c r="E344" s="15">
        <v>3179</v>
      </c>
      <c r="F344" s="15">
        <v>2218.40901</v>
      </c>
      <c r="G344" s="16">
        <v>0.69783</v>
      </c>
      <c r="H344" s="14" t="s">
        <v>10</v>
      </c>
    </row>
    <row r="345" spans="1:9" ht="18" customHeight="1">
      <c r="A345" s="27" t="s">
        <v>297</v>
      </c>
      <c r="B345" s="27"/>
      <c r="C345" s="27"/>
      <c r="D345" s="27"/>
      <c r="E345" s="27"/>
      <c r="F345" s="27"/>
      <c r="G345" s="27"/>
      <c r="H345" s="27"/>
      <c r="I345" t="s">
        <v>297</v>
      </c>
    </row>
    <row r="346" spans="1:8" ht="15" customHeight="1">
      <c r="A346" s="30" t="s">
        <v>261</v>
      </c>
      <c r="B346" s="30"/>
      <c r="C346" s="30"/>
      <c r="D346" s="30"/>
      <c r="E346" s="30"/>
      <c r="F346" s="30"/>
      <c r="G346" s="30"/>
      <c r="H346" s="30"/>
    </row>
    <row r="347" spans="1:8" ht="21.75" customHeight="1">
      <c r="A347" s="6" t="s">
        <v>10</v>
      </c>
      <c r="B347" s="31" t="s">
        <v>262</v>
      </c>
      <c r="C347" s="31"/>
      <c r="D347" s="7">
        <v>200</v>
      </c>
      <c r="E347" s="7">
        <v>0</v>
      </c>
      <c r="F347" s="8">
        <v>0</v>
      </c>
      <c r="G347" s="9">
        <v>0</v>
      </c>
      <c r="H347" s="10" t="s">
        <v>298</v>
      </c>
    </row>
    <row r="348" spans="1:8" ht="21.75" customHeight="1">
      <c r="A348" s="6" t="s">
        <v>10</v>
      </c>
      <c r="B348" s="31" t="s">
        <v>262</v>
      </c>
      <c r="C348" s="31"/>
      <c r="D348" s="7">
        <v>150</v>
      </c>
      <c r="E348" s="7">
        <v>0</v>
      </c>
      <c r="F348" s="8">
        <v>0</v>
      </c>
      <c r="G348" s="9">
        <v>0</v>
      </c>
      <c r="H348" s="10" t="s">
        <v>299</v>
      </c>
    </row>
    <row r="349" spans="1:8" ht="21.75" customHeight="1">
      <c r="A349" s="6" t="s">
        <v>10</v>
      </c>
      <c r="B349" s="31" t="s">
        <v>262</v>
      </c>
      <c r="C349" s="31"/>
      <c r="D349" s="7">
        <v>100</v>
      </c>
      <c r="E349" s="7">
        <v>0</v>
      </c>
      <c r="F349" s="8">
        <v>0</v>
      </c>
      <c r="G349" s="9">
        <v>0</v>
      </c>
      <c r="H349" s="10" t="s">
        <v>300</v>
      </c>
    </row>
    <row r="350" spans="1:8" ht="21.75" customHeight="1">
      <c r="A350" s="6" t="s">
        <v>10</v>
      </c>
      <c r="B350" s="31" t="s">
        <v>262</v>
      </c>
      <c r="C350" s="31"/>
      <c r="D350" s="7">
        <v>100</v>
      </c>
      <c r="E350" s="7">
        <v>0</v>
      </c>
      <c r="F350" s="8">
        <v>0</v>
      </c>
      <c r="G350" s="9">
        <v>0</v>
      </c>
      <c r="H350" s="10" t="s">
        <v>301</v>
      </c>
    </row>
    <row r="351" spans="1:8" ht="21.75" customHeight="1">
      <c r="A351" s="6" t="s">
        <v>10</v>
      </c>
      <c r="B351" s="31" t="s">
        <v>262</v>
      </c>
      <c r="C351" s="31"/>
      <c r="D351" s="7">
        <v>100</v>
      </c>
      <c r="E351" s="7">
        <v>0</v>
      </c>
      <c r="F351" s="8">
        <v>0</v>
      </c>
      <c r="G351" s="9">
        <v>0</v>
      </c>
      <c r="H351" s="10" t="s">
        <v>302</v>
      </c>
    </row>
    <row r="352" spans="1:8" ht="22.5" customHeight="1">
      <c r="A352" s="6" t="s">
        <v>10</v>
      </c>
      <c r="B352" s="31" t="s">
        <v>262</v>
      </c>
      <c r="C352" s="31"/>
      <c r="D352" s="7">
        <v>100</v>
      </c>
      <c r="E352" s="7">
        <v>0</v>
      </c>
      <c r="F352" s="8">
        <v>0</v>
      </c>
      <c r="G352" s="9">
        <v>0</v>
      </c>
      <c r="H352" s="10" t="s">
        <v>303</v>
      </c>
    </row>
    <row r="353" spans="1:8" ht="21" customHeight="1">
      <c r="A353" s="6" t="s">
        <v>10</v>
      </c>
      <c r="B353" s="31" t="s">
        <v>262</v>
      </c>
      <c r="C353" s="31"/>
      <c r="D353" s="7">
        <v>100</v>
      </c>
      <c r="E353" s="7">
        <v>0</v>
      </c>
      <c r="F353" s="8">
        <v>0</v>
      </c>
      <c r="G353" s="9">
        <v>0</v>
      </c>
      <c r="H353" s="10" t="s">
        <v>304</v>
      </c>
    </row>
    <row r="354" spans="1:8" ht="21.75" customHeight="1">
      <c r="A354" s="6" t="s">
        <v>10</v>
      </c>
      <c r="B354" s="31" t="s">
        <v>262</v>
      </c>
      <c r="C354" s="31"/>
      <c r="D354" s="7">
        <v>1500</v>
      </c>
      <c r="E354" s="7">
        <v>0</v>
      </c>
      <c r="F354" s="8">
        <v>0</v>
      </c>
      <c r="G354" s="9">
        <v>0</v>
      </c>
      <c r="H354" s="10" t="s">
        <v>305</v>
      </c>
    </row>
    <row r="355" spans="1:8" ht="21.75" customHeight="1">
      <c r="A355" s="6" t="s">
        <v>10</v>
      </c>
      <c r="B355" s="31" t="s">
        <v>262</v>
      </c>
      <c r="C355" s="31"/>
      <c r="D355" s="7">
        <v>100</v>
      </c>
      <c r="E355" s="7">
        <v>0</v>
      </c>
      <c r="F355" s="8">
        <v>0</v>
      </c>
      <c r="G355" s="9">
        <v>0</v>
      </c>
      <c r="H355" s="10" t="s">
        <v>306</v>
      </c>
    </row>
    <row r="356" spans="1:8" ht="15" customHeight="1">
      <c r="A356" s="32" t="s">
        <v>269</v>
      </c>
      <c r="B356" s="32"/>
      <c r="C356" s="32"/>
      <c r="D356" s="7">
        <v>2450</v>
      </c>
      <c r="E356" s="7">
        <v>0</v>
      </c>
      <c r="F356" s="8">
        <v>0</v>
      </c>
      <c r="G356" s="9">
        <v>0</v>
      </c>
      <c r="H356" s="11" t="s">
        <v>10</v>
      </c>
    </row>
    <row r="357" spans="1:8" ht="30" customHeight="1">
      <c r="A357" s="33" t="s">
        <v>307</v>
      </c>
      <c r="B357" s="33"/>
      <c r="C357" s="33"/>
      <c r="D357" s="15">
        <v>2450</v>
      </c>
      <c r="E357" s="15">
        <v>0</v>
      </c>
      <c r="F357" s="15">
        <v>0</v>
      </c>
      <c r="G357" s="16">
        <v>0</v>
      </c>
      <c r="H357" s="14" t="s">
        <v>10</v>
      </c>
    </row>
    <row r="358" spans="1:9" ht="18" customHeight="1">
      <c r="A358" s="27" t="s">
        <v>308</v>
      </c>
      <c r="B358" s="27"/>
      <c r="C358" s="27"/>
      <c r="D358" s="27"/>
      <c r="E358" s="27"/>
      <c r="F358" s="27"/>
      <c r="G358" s="27"/>
      <c r="H358" s="27"/>
      <c r="I358" t="s">
        <v>308</v>
      </c>
    </row>
    <row r="359" spans="1:8" ht="15" customHeight="1">
      <c r="A359" s="29" t="s">
        <v>309</v>
      </c>
      <c r="B359" s="29"/>
      <c r="C359" s="29"/>
      <c r="D359" s="29"/>
      <c r="E359" s="29"/>
      <c r="F359" s="29"/>
      <c r="G359" s="29"/>
      <c r="H359" s="29"/>
    </row>
    <row r="360" spans="1:8" ht="15" customHeight="1">
      <c r="A360" s="30" t="s">
        <v>15</v>
      </c>
      <c r="B360" s="30"/>
      <c r="C360" s="30"/>
      <c r="D360" s="30"/>
      <c r="E360" s="30"/>
      <c r="F360" s="30"/>
      <c r="G360" s="30"/>
      <c r="H360" s="30"/>
    </row>
    <row r="361" spans="1:8" ht="22.5" customHeight="1">
      <c r="A361" s="6" t="s">
        <v>10</v>
      </c>
      <c r="B361" s="31" t="s">
        <v>310</v>
      </c>
      <c r="C361" s="31"/>
      <c r="D361" s="7">
        <v>25000</v>
      </c>
      <c r="E361" s="7">
        <v>25000</v>
      </c>
      <c r="F361" s="8">
        <v>25000</v>
      </c>
      <c r="G361" s="9">
        <v>1</v>
      </c>
      <c r="H361" s="10" t="s">
        <v>311</v>
      </c>
    </row>
    <row r="362" spans="1:8" ht="15" customHeight="1">
      <c r="A362" s="32" t="s">
        <v>19</v>
      </c>
      <c r="B362" s="32"/>
      <c r="C362" s="32"/>
      <c r="D362" s="7">
        <v>25000</v>
      </c>
      <c r="E362" s="7">
        <v>25000</v>
      </c>
      <c r="F362" s="8">
        <v>25000</v>
      </c>
      <c r="G362" s="9">
        <v>1</v>
      </c>
      <c r="H362" s="11" t="s">
        <v>10</v>
      </c>
    </row>
    <row r="363" spans="1:8" ht="15" customHeight="1">
      <c r="A363" s="33" t="s">
        <v>312</v>
      </c>
      <c r="B363" s="33"/>
      <c r="C363" s="33"/>
      <c r="D363" s="12">
        <v>25000</v>
      </c>
      <c r="E363" s="12">
        <v>25000</v>
      </c>
      <c r="F363" s="12">
        <v>25000</v>
      </c>
      <c r="G363" s="13">
        <v>1</v>
      </c>
      <c r="H363" s="14" t="s">
        <v>10</v>
      </c>
    </row>
    <row r="364" spans="1:8" ht="15" customHeight="1">
      <c r="A364" s="29" t="s">
        <v>101</v>
      </c>
      <c r="B364" s="29"/>
      <c r="C364" s="29"/>
      <c r="D364" s="29"/>
      <c r="E364" s="29"/>
      <c r="F364" s="29"/>
      <c r="G364" s="29"/>
      <c r="H364" s="29"/>
    </row>
    <row r="365" spans="1:8" ht="15" customHeight="1">
      <c r="A365" s="30" t="s">
        <v>41</v>
      </c>
      <c r="B365" s="30"/>
      <c r="C365" s="30"/>
      <c r="D365" s="30"/>
      <c r="E365" s="30"/>
      <c r="F365" s="30"/>
      <c r="G365" s="30"/>
      <c r="H365" s="30"/>
    </row>
    <row r="366" spans="1:8" ht="21.75" customHeight="1">
      <c r="A366" s="6" t="s">
        <v>10</v>
      </c>
      <c r="B366" s="31" t="s">
        <v>310</v>
      </c>
      <c r="C366" s="31"/>
      <c r="D366" s="7">
        <v>49941</v>
      </c>
      <c r="E366" s="7">
        <v>49940.25</v>
      </c>
      <c r="F366" s="8">
        <v>49940.25</v>
      </c>
      <c r="G366" s="9">
        <v>1</v>
      </c>
      <c r="H366" s="10" t="s">
        <v>313</v>
      </c>
    </row>
    <row r="367" spans="1:8" ht="15" customHeight="1">
      <c r="A367" s="32" t="s">
        <v>44</v>
      </c>
      <c r="B367" s="32"/>
      <c r="C367" s="32"/>
      <c r="D367" s="7">
        <v>49941</v>
      </c>
      <c r="E367" s="7">
        <v>49940.25</v>
      </c>
      <c r="F367" s="8">
        <v>49940.25</v>
      </c>
      <c r="G367" s="9">
        <v>1</v>
      </c>
      <c r="H367" s="11" t="s">
        <v>10</v>
      </c>
    </row>
    <row r="368" spans="1:8" ht="15" customHeight="1">
      <c r="A368" s="33" t="s">
        <v>110</v>
      </c>
      <c r="B368" s="33"/>
      <c r="C368" s="33"/>
      <c r="D368" s="12">
        <v>49941</v>
      </c>
      <c r="E368" s="12">
        <v>49940.25</v>
      </c>
      <c r="F368" s="12">
        <v>49940.25</v>
      </c>
      <c r="G368" s="13">
        <v>1</v>
      </c>
      <c r="H368" s="14" t="s">
        <v>10</v>
      </c>
    </row>
    <row r="369" spans="1:8" ht="15" customHeight="1">
      <c r="A369" s="29" t="s">
        <v>314</v>
      </c>
      <c r="B369" s="29"/>
      <c r="C369" s="29"/>
      <c r="D369" s="29"/>
      <c r="E369" s="29"/>
      <c r="F369" s="29"/>
      <c r="G369" s="29"/>
      <c r="H369" s="29"/>
    </row>
    <row r="370" spans="1:8" ht="15" customHeight="1">
      <c r="A370" s="30" t="s">
        <v>15</v>
      </c>
      <c r="B370" s="30"/>
      <c r="C370" s="30"/>
      <c r="D370" s="30"/>
      <c r="E370" s="30"/>
      <c r="F370" s="30"/>
      <c r="G370" s="30"/>
      <c r="H370" s="30"/>
    </row>
    <row r="371" spans="1:8" ht="24" customHeight="1">
      <c r="A371" s="6" t="s">
        <v>10</v>
      </c>
      <c r="B371" s="31" t="s">
        <v>315</v>
      </c>
      <c r="C371" s="31"/>
      <c r="D371" s="7">
        <v>0</v>
      </c>
      <c r="E371" s="7">
        <v>80</v>
      </c>
      <c r="F371" s="8">
        <v>80</v>
      </c>
      <c r="G371" s="9">
        <v>1</v>
      </c>
      <c r="H371" s="10" t="s">
        <v>316</v>
      </c>
    </row>
    <row r="372" spans="1:8" ht="15" customHeight="1">
      <c r="A372" s="32" t="s">
        <v>19</v>
      </c>
      <c r="B372" s="32"/>
      <c r="C372" s="32"/>
      <c r="D372" s="7">
        <v>0</v>
      </c>
      <c r="E372" s="7">
        <v>80</v>
      </c>
      <c r="F372" s="8">
        <v>80</v>
      </c>
      <c r="G372" s="9">
        <v>1</v>
      </c>
      <c r="H372" s="11" t="s">
        <v>10</v>
      </c>
    </row>
    <row r="373" spans="1:8" ht="15" customHeight="1">
      <c r="A373" s="30" t="s">
        <v>317</v>
      </c>
      <c r="B373" s="30"/>
      <c r="C373" s="30"/>
      <c r="D373" s="30"/>
      <c r="E373" s="30"/>
      <c r="F373" s="30"/>
      <c r="G373" s="30"/>
      <c r="H373" s="30"/>
    </row>
    <row r="374" spans="1:8" ht="15" customHeight="1">
      <c r="A374" s="6" t="s">
        <v>10</v>
      </c>
      <c r="B374" s="31" t="s">
        <v>318</v>
      </c>
      <c r="C374" s="31"/>
      <c r="D374" s="7">
        <v>0</v>
      </c>
      <c r="E374" s="7">
        <v>960</v>
      </c>
      <c r="F374" s="8">
        <v>960</v>
      </c>
      <c r="G374" s="9">
        <v>1</v>
      </c>
      <c r="H374" s="10" t="s">
        <v>319</v>
      </c>
    </row>
    <row r="375" spans="1:8" ht="15" customHeight="1">
      <c r="A375" s="6" t="s">
        <v>10</v>
      </c>
      <c r="B375" s="31" t="s">
        <v>318</v>
      </c>
      <c r="C375" s="31"/>
      <c r="D375" s="7">
        <v>0</v>
      </c>
      <c r="E375" s="7">
        <v>250</v>
      </c>
      <c r="F375" s="8">
        <v>250</v>
      </c>
      <c r="G375" s="9">
        <v>1</v>
      </c>
      <c r="H375" s="10" t="s">
        <v>320</v>
      </c>
    </row>
    <row r="376" spans="1:8" ht="15" customHeight="1">
      <c r="A376" s="6" t="s">
        <v>10</v>
      </c>
      <c r="B376" s="31" t="s">
        <v>318</v>
      </c>
      <c r="C376" s="31"/>
      <c r="D376" s="7">
        <v>0</v>
      </c>
      <c r="E376" s="7">
        <v>400</v>
      </c>
      <c r="F376" s="8">
        <v>400</v>
      </c>
      <c r="G376" s="9">
        <v>1</v>
      </c>
      <c r="H376" s="10" t="s">
        <v>321</v>
      </c>
    </row>
    <row r="377" spans="1:8" ht="21" customHeight="1">
      <c r="A377" s="6" t="s">
        <v>10</v>
      </c>
      <c r="B377" s="31" t="s">
        <v>318</v>
      </c>
      <c r="C377" s="31"/>
      <c r="D377" s="7">
        <v>0</v>
      </c>
      <c r="E377" s="7">
        <v>330</v>
      </c>
      <c r="F377" s="8">
        <v>330</v>
      </c>
      <c r="G377" s="9">
        <v>1</v>
      </c>
      <c r="H377" s="10" t="s">
        <v>322</v>
      </c>
    </row>
    <row r="378" spans="1:8" ht="15" customHeight="1">
      <c r="A378" s="32" t="s">
        <v>323</v>
      </c>
      <c r="B378" s="32"/>
      <c r="C378" s="32"/>
      <c r="D378" s="7">
        <v>0</v>
      </c>
      <c r="E378" s="7">
        <v>1940</v>
      </c>
      <c r="F378" s="8">
        <v>1940</v>
      </c>
      <c r="G378" s="9">
        <v>1</v>
      </c>
      <c r="H378" s="11" t="s">
        <v>10</v>
      </c>
    </row>
    <row r="379" spans="1:8" ht="15" customHeight="1">
      <c r="A379" s="30" t="s">
        <v>221</v>
      </c>
      <c r="B379" s="30"/>
      <c r="C379" s="30"/>
      <c r="D379" s="30"/>
      <c r="E379" s="30"/>
      <c r="F379" s="30"/>
      <c r="G379" s="30"/>
      <c r="H379" s="30"/>
    </row>
    <row r="380" spans="1:8" ht="15" customHeight="1">
      <c r="A380" s="6" t="s">
        <v>10</v>
      </c>
      <c r="B380" s="31" t="s">
        <v>324</v>
      </c>
      <c r="C380" s="31"/>
      <c r="D380" s="7">
        <v>7980</v>
      </c>
      <c r="E380" s="7">
        <v>0</v>
      </c>
      <c r="F380" s="8">
        <v>0</v>
      </c>
      <c r="G380" s="9">
        <v>0</v>
      </c>
      <c r="H380" s="10" t="s">
        <v>325</v>
      </c>
    </row>
    <row r="381" spans="1:8" ht="15" customHeight="1">
      <c r="A381" s="6" t="s">
        <v>10</v>
      </c>
      <c r="B381" s="31" t="s">
        <v>318</v>
      </c>
      <c r="C381" s="31"/>
      <c r="D381" s="7">
        <v>0</v>
      </c>
      <c r="E381" s="7">
        <v>3000</v>
      </c>
      <c r="F381" s="8">
        <v>3000</v>
      </c>
      <c r="G381" s="9">
        <v>1</v>
      </c>
      <c r="H381" s="10" t="s">
        <v>326</v>
      </c>
    </row>
    <row r="382" spans="1:8" ht="15" customHeight="1">
      <c r="A382" s="6" t="s">
        <v>10</v>
      </c>
      <c r="B382" s="31" t="s">
        <v>318</v>
      </c>
      <c r="C382" s="31"/>
      <c r="D382" s="7">
        <v>0</v>
      </c>
      <c r="E382" s="7">
        <v>90</v>
      </c>
      <c r="F382" s="8">
        <v>90</v>
      </c>
      <c r="G382" s="9">
        <v>1</v>
      </c>
      <c r="H382" s="10" t="s">
        <v>327</v>
      </c>
    </row>
    <row r="383" spans="1:8" ht="15" customHeight="1">
      <c r="A383" s="6" t="s">
        <v>10</v>
      </c>
      <c r="B383" s="31" t="s">
        <v>318</v>
      </c>
      <c r="C383" s="31"/>
      <c r="D383" s="7">
        <v>0</v>
      </c>
      <c r="E383" s="7">
        <v>200</v>
      </c>
      <c r="F383" s="8">
        <v>200</v>
      </c>
      <c r="G383" s="9">
        <v>1</v>
      </c>
      <c r="H383" s="10" t="s">
        <v>328</v>
      </c>
    </row>
    <row r="384" spans="1:8" ht="15" customHeight="1">
      <c r="A384" s="6" t="s">
        <v>10</v>
      </c>
      <c r="B384" s="31" t="s">
        <v>318</v>
      </c>
      <c r="C384" s="31"/>
      <c r="D384" s="7">
        <v>0</v>
      </c>
      <c r="E384" s="7">
        <v>2000</v>
      </c>
      <c r="F384" s="8">
        <v>2000</v>
      </c>
      <c r="G384" s="9">
        <v>1</v>
      </c>
      <c r="H384" s="10" t="s">
        <v>329</v>
      </c>
    </row>
    <row r="385" spans="1:8" ht="15" customHeight="1">
      <c r="A385" s="6" t="s">
        <v>10</v>
      </c>
      <c r="B385" s="31" t="s">
        <v>318</v>
      </c>
      <c r="C385" s="31"/>
      <c r="D385" s="7">
        <v>0</v>
      </c>
      <c r="E385" s="7">
        <v>540</v>
      </c>
      <c r="F385" s="8">
        <v>540</v>
      </c>
      <c r="G385" s="9">
        <v>1</v>
      </c>
      <c r="H385" s="10" t="s">
        <v>330</v>
      </c>
    </row>
    <row r="386" spans="1:8" ht="15" customHeight="1">
      <c r="A386" s="6" t="s">
        <v>10</v>
      </c>
      <c r="B386" s="31" t="s">
        <v>318</v>
      </c>
      <c r="C386" s="31"/>
      <c r="D386" s="7">
        <v>0</v>
      </c>
      <c r="E386" s="7">
        <v>220</v>
      </c>
      <c r="F386" s="8">
        <v>220</v>
      </c>
      <c r="G386" s="9">
        <v>1</v>
      </c>
      <c r="H386" s="10" t="s">
        <v>331</v>
      </c>
    </row>
    <row r="387" spans="1:8" ht="15" customHeight="1">
      <c r="A387" s="6" t="s">
        <v>10</v>
      </c>
      <c r="B387" s="31" t="s">
        <v>318</v>
      </c>
      <c r="C387" s="31"/>
      <c r="D387" s="7">
        <v>0</v>
      </c>
      <c r="E387" s="7">
        <v>40</v>
      </c>
      <c r="F387" s="8">
        <v>40</v>
      </c>
      <c r="G387" s="9">
        <v>1</v>
      </c>
      <c r="H387" s="10" t="s">
        <v>332</v>
      </c>
    </row>
    <row r="388" spans="1:8" ht="24" customHeight="1">
      <c r="A388" s="6" t="s">
        <v>10</v>
      </c>
      <c r="B388" s="31" t="s">
        <v>318</v>
      </c>
      <c r="C388" s="31"/>
      <c r="D388" s="7">
        <v>0</v>
      </c>
      <c r="E388" s="7">
        <v>250</v>
      </c>
      <c r="F388" s="8">
        <v>250</v>
      </c>
      <c r="G388" s="9">
        <v>1</v>
      </c>
      <c r="H388" s="10" t="s">
        <v>333</v>
      </c>
    </row>
    <row r="389" spans="1:8" ht="15" customHeight="1">
      <c r="A389" s="6" t="s">
        <v>10</v>
      </c>
      <c r="B389" s="31" t="s">
        <v>318</v>
      </c>
      <c r="C389" s="31"/>
      <c r="D389" s="7">
        <v>0</v>
      </c>
      <c r="E389" s="7">
        <v>200</v>
      </c>
      <c r="F389" s="8">
        <v>200</v>
      </c>
      <c r="G389" s="9">
        <v>1</v>
      </c>
      <c r="H389" s="10" t="s">
        <v>334</v>
      </c>
    </row>
    <row r="390" spans="1:8" ht="20.25" customHeight="1">
      <c r="A390" s="6" t="s">
        <v>10</v>
      </c>
      <c r="B390" s="31" t="s">
        <v>318</v>
      </c>
      <c r="C390" s="31"/>
      <c r="D390" s="7">
        <v>0</v>
      </c>
      <c r="E390" s="7">
        <v>500</v>
      </c>
      <c r="F390" s="8">
        <v>500</v>
      </c>
      <c r="G390" s="9">
        <v>1</v>
      </c>
      <c r="H390" s="10" t="s">
        <v>335</v>
      </c>
    </row>
    <row r="391" spans="1:8" ht="15" customHeight="1">
      <c r="A391" s="32" t="s">
        <v>226</v>
      </c>
      <c r="B391" s="32"/>
      <c r="C391" s="32"/>
      <c r="D391" s="7">
        <v>7980</v>
      </c>
      <c r="E391" s="7">
        <v>7040</v>
      </c>
      <c r="F391" s="8">
        <v>7040</v>
      </c>
      <c r="G391" s="9">
        <v>1</v>
      </c>
      <c r="H391" s="11" t="s">
        <v>10</v>
      </c>
    </row>
    <row r="392" spans="1:8" ht="15" customHeight="1">
      <c r="A392" s="33" t="s">
        <v>336</v>
      </c>
      <c r="B392" s="33"/>
      <c r="C392" s="33"/>
      <c r="D392" s="12">
        <v>7980</v>
      </c>
      <c r="E392" s="12">
        <v>9060</v>
      </c>
      <c r="F392" s="12">
        <v>9060</v>
      </c>
      <c r="G392" s="13">
        <v>1</v>
      </c>
      <c r="H392" s="14" t="s">
        <v>10</v>
      </c>
    </row>
    <row r="393" spans="1:8" ht="15" customHeight="1">
      <c r="A393" s="29" t="s">
        <v>337</v>
      </c>
      <c r="B393" s="29"/>
      <c r="C393" s="29"/>
      <c r="D393" s="29"/>
      <c r="E393" s="29"/>
      <c r="F393" s="29"/>
      <c r="G393" s="29"/>
      <c r="H393" s="29"/>
    </row>
    <row r="394" spans="1:8" ht="15" customHeight="1">
      <c r="A394" s="30" t="s">
        <v>45</v>
      </c>
      <c r="B394" s="30"/>
      <c r="C394" s="30"/>
      <c r="D394" s="30"/>
      <c r="E394" s="30"/>
      <c r="F394" s="30"/>
      <c r="G394" s="30"/>
      <c r="H394" s="30"/>
    </row>
    <row r="395" spans="1:8" ht="15" customHeight="1">
      <c r="A395" s="6" t="s">
        <v>10</v>
      </c>
      <c r="B395" s="31" t="s">
        <v>338</v>
      </c>
      <c r="C395" s="31"/>
      <c r="D395" s="7">
        <v>0</v>
      </c>
      <c r="E395" s="7">
        <v>3118.68</v>
      </c>
      <c r="F395" s="8">
        <v>3118.68</v>
      </c>
      <c r="G395" s="9">
        <v>1</v>
      </c>
      <c r="H395" s="10" t="s">
        <v>339</v>
      </c>
    </row>
    <row r="396" spans="1:8" ht="15" customHeight="1">
      <c r="A396" s="6" t="s">
        <v>10</v>
      </c>
      <c r="B396" s="31" t="s">
        <v>338</v>
      </c>
      <c r="C396" s="31"/>
      <c r="D396" s="7">
        <v>0</v>
      </c>
      <c r="E396" s="7">
        <v>60</v>
      </c>
      <c r="F396" s="8">
        <v>60</v>
      </c>
      <c r="G396" s="9">
        <v>1</v>
      </c>
      <c r="H396" s="10" t="s">
        <v>340</v>
      </c>
    </row>
    <row r="397" spans="1:8" ht="15" customHeight="1">
      <c r="A397" s="6" t="s">
        <v>10</v>
      </c>
      <c r="B397" s="31" t="s">
        <v>338</v>
      </c>
      <c r="C397" s="31"/>
      <c r="D397" s="7">
        <v>0</v>
      </c>
      <c r="E397" s="7">
        <v>2250</v>
      </c>
      <c r="F397" s="8">
        <v>2250</v>
      </c>
      <c r="G397" s="9">
        <v>1</v>
      </c>
      <c r="H397" s="10" t="s">
        <v>341</v>
      </c>
    </row>
    <row r="398" spans="1:8" ht="15" customHeight="1">
      <c r="A398" s="6" t="s">
        <v>10</v>
      </c>
      <c r="B398" s="31" t="s">
        <v>338</v>
      </c>
      <c r="C398" s="31"/>
      <c r="D398" s="7">
        <v>0</v>
      </c>
      <c r="E398" s="7">
        <v>1650</v>
      </c>
      <c r="F398" s="8">
        <v>1650</v>
      </c>
      <c r="G398" s="9">
        <v>1</v>
      </c>
      <c r="H398" s="10" t="s">
        <v>342</v>
      </c>
    </row>
    <row r="399" spans="1:8" ht="15" customHeight="1">
      <c r="A399" s="32" t="s">
        <v>51</v>
      </c>
      <c r="B399" s="32"/>
      <c r="C399" s="32"/>
      <c r="D399" s="7">
        <v>0</v>
      </c>
      <c r="E399" s="7">
        <v>7078.68</v>
      </c>
      <c r="F399" s="8">
        <v>7078.68</v>
      </c>
      <c r="G399" s="9">
        <v>1</v>
      </c>
      <c r="H399" s="11" t="s">
        <v>10</v>
      </c>
    </row>
    <row r="400" spans="1:8" ht="15" customHeight="1">
      <c r="A400" s="30" t="s">
        <v>52</v>
      </c>
      <c r="B400" s="30"/>
      <c r="C400" s="30"/>
      <c r="D400" s="30"/>
      <c r="E400" s="30"/>
      <c r="F400" s="30"/>
      <c r="G400" s="30"/>
      <c r="H400" s="30"/>
    </row>
    <row r="401" spans="1:8" ht="15" customHeight="1">
      <c r="A401" s="6" t="s">
        <v>10</v>
      </c>
      <c r="B401" s="31" t="s">
        <v>338</v>
      </c>
      <c r="C401" s="31"/>
      <c r="D401" s="7">
        <v>0</v>
      </c>
      <c r="E401" s="7">
        <v>2000</v>
      </c>
      <c r="F401" s="8">
        <v>2000</v>
      </c>
      <c r="G401" s="9">
        <v>1</v>
      </c>
      <c r="H401" s="10" t="s">
        <v>343</v>
      </c>
    </row>
    <row r="402" spans="1:8" ht="15" customHeight="1">
      <c r="A402" s="6" t="s">
        <v>10</v>
      </c>
      <c r="B402" s="31" t="s">
        <v>338</v>
      </c>
      <c r="C402" s="31"/>
      <c r="D402" s="7">
        <v>0</v>
      </c>
      <c r="E402" s="7">
        <v>110</v>
      </c>
      <c r="F402" s="8">
        <v>110</v>
      </c>
      <c r="G402" s="9">
        <v>1</v>
      </c>
      <c r="H402" s="10" t="s">
        <v>344</v>
      </c>
    </row>
    <row r="403" spans="1:8" ht="15" customHeight="1">
      <c r="A403" s="6" t="s">
        <v>10</v>
      </c>
      <c r="B403" s="31" t="s">
        <v>338</v>
      </c>
      <c r="C403" s="31"/>
      <c r="D403" s="7">
        <v>0</v>
      </c>
      <c r="E403" s="7">
        <v>150</v>
      </c>
      <c r="F403" s="8">
        <v>150</v>
      </c>
      <c r="G403" s="9">
        <v>1</v>
      </c>
      <c r="H403" s="10" t="s">
        <v>345</v>
      </c>
    </row>
    <row r="404" spans="1:8" ht="15" customHeight="1">
      <c r="A404" s="6" t="s">
        <v>10</v>
      </c>
      <c r="B404" s="31" t="s">
        <v>338</v>
      </c>
      <c r="C404" s="31"/>
      <c r="D404" s="7">
        <v>0</v>
      </c>
      <c r="E404" s="7">
        <v>159.04</v>
      </c>
      <c r="F404" s="8">
        <v>159.04</v>
      </c>
      <c r="G404" s="9">
        <v>1</v>
      </c>
      <c r="H404" s="10" t="s">
        <v>346</v>
      </c>
    </row>
    <row r="405" spans="1:8" ht="15" customHeight="1">
      <c r="A405" s="6" t="s">
        <v>10</v>
      </c>
      <c r="B405" s="31" t="s">
        <v>338</v>
      </c>
      <c r="C405" s="31"/>
      <c r="D405" s="7">
        <v>0</v>
      </c>
      <c r="E405" s="7">
        <v>1930</v>
      </c>
      <c r="F405" s="8">
        <v>1930</v>
      </c>
      <c r="G405" s="9">
        <v>1</v>
      </c>
      <c r="H405" s="10" t="s">
        <v>347</v>
      </c>
    </row>
    <row r="406" spans="1:8" ht="15" customHeight="1">
      <c r="A406" s="6" t="s">
        <v>10</v>
      </c>
      <c r="B406" s="31" t="s">
        <v>338</v>
      </c>
      <c r="C406" s="31"/>
      <c r="D406" s="7">
        <v>0</v>
      </c>
      <c r="E406" s="7">
        <v>631</v>
      </c>
      <c r="F406" s="8">
        <v>631</v>
      </c>
      <c r="G406" s="9">
        <v>1</v>
      </c>
      <c r="H406" s="10" t="s">
        <v>348</v>
      </c>
    </row>
    <row r="407" spans="1:8" ht="15" customHeight="1">
      <c r="A407" s="6" t="s">
        <v>10</v>
      </c>
      <c r="B407" s="31" t="s">
        <v>338</v>
      </c>
      <c r="C407" s="31"/>
      <c r="D407" s="7">
        <v>0</v>
      </c>
      <c r="E407" s="7">
        <v>300</v>
      </c>
      <c r="F407" s="8">
        <v>300</v>
      </c>
      <c r="G407" s="9">
        <v>1</v>
      </c>
      <c r="H407" s="10" t="s">
        <v>349</v>
      </c>
    </row>
    <row r="408" spans="1:8" ht="22.5" customHeight="1">
      <c r="A408" s="6" t="s">
        <v>10</v>
      </c>
      <c r="B408" s="31" t="s">
        <v>338</v>
      </c>
      <c r="C408" s="31"/>
      <c r="D408" s="7">
        <v>0</v>
      </c>
      <c r="E408" s="7">
        <v>10</v>
      </c>
      <c r="F408" s="8">
        <v>10</v>
      </c>
      <c r="G408" s="9">
        <v>1</v>
      </c>
      <c r="H408" s="10" t="s">
        <v>350</v>
      </c>
    </row>
    <row r="409" spans="1:8" ht="15" customHeight="1">
      <c r="A409" s="32" t="s">
        <v>68</v>
      </c>
      <c r="B409" s="32"/>
      <c r="C409" s="32"/>
      <c r="D409" s="7">
        <v>0</v>
      </c>
      <c r="E409" s="7">
        <v>5290.04</v>
      </c>
      <c r="F409" s="8">
        <v>5290.04</v>
      </c>
      <c r="G409" s="9">
        <v>1</v>
      </c>
      <c r="H409" s="11" t="s">
        <v>10</v>
      </c>
    </row>
    <row r="410" spans="1:8" ht="15" customHeight="1">
      <c r="A410" s="33" t="s">
        <v>351</v>
      </c>
      <c r="B410" s="33"/>
      <c r="C410" s="33"/>
      <c r="D410" s="12">
        <v>0</v>
      </c>
      <c r="E410" s="12">
        <v>12368.72</v>
      </c>
      <c r="F410" s="12">
        <v>12368.72</v>
      </c>
      <c r="G410" s="13">
        <v>1</v>
      </c>
      <c r="H410" s="14" t="s">
        <v>10</v>
      </c>
    </row>
    <row r="411" spans="1:8" ht="15" customHeight="1">
      <c r="A411" s="29" t="s">
        <v>352</v>
      </c>
      <c r="B411" s="29"/>
      <c r="C411" s="29"/>
      <c r="D411" s="29"/>
      <c r="E411" s="29"/>
      <c r="F411" s="29"/>
      <c r="G411" s="29"/>
      <c r="H411" s="29"/>
    </row>
    <row r="412" spans="1:8" ht="15" customHeight="1">
      <c r="A412" s="30" t="s">
        <v>115</v>
      </c>
      <c r="B412" s="30"/>
      <c r="C412" s="30"/>
      <c r="D412" s="30"/>
      <c r="E412" s="30"/>
      <c r="F412" s="30"/>
      <c r="G412" s="30"/>
      <c r="H412" s="30"/>
    </row>
    <row r="413" spans="1:8" ht="15" customHeight="1">
      <c r="A413" s="6" t="s">
        <v>10</v>
      </c>
      <c r="B413" s="31" t="s">
        <v>318</v>
      </c>
      <c r="C413" s="31"/>
      <c r="D413" s="7">
        <v>0</v>
      </c>
      <c r="E413" s="7">
        <v>30</v>
      </c>
      <c r="F413" s="8">
        <v>30</v>
      </c>
      <c r="G413" s="9">
        <v>1</v>
      </c>
      <c r="H413" s="10" t="s">
        <v>353</v>
      </c>
    </row>
    <row r="414" spans="1:8" ht="15" customHeight="1">
      <c r="A414" s="32" t="s">
        <v>117</v>
      </c>
      <c r="B414" s="32"/>
      <c r="C414" s="32"/>
      <c r="D414" s="7">
        <v>0</v>
      </c>
      <c r="E414" s="7">
        <v>30</v>
      </c>
      <c r="F414" s="8">
        <v>30</v>
      </c>
      <c r="G414" s="9">
        <v>1</v>
      </c>
      <c r="H414" s="11" t="s">
        <v>10</v>
      </c>
    </row>
    <row r="415" spans="1:8" ht="15" customHeight="1">
      <c r="A415" s="30" t="s">
        <v>249</v>
      </c>
      <c r="B415" s="30"/>
      <c r="C415" s="30"/>
      <c r="D415" s="30"/>
      <c r="E415" s="30"/>
      <c r="F415" s="30"/>
      <c r="G415" s="30"/>
      <c r="H415" s="30"/>
    </row>
    <row r="416" spans="1:8" ht="21.75" customHeight="1">
      <c r="A416" s="6" t="s">
        <v>10</v>
      </c>
      <c r="B416" s="31" t="s">
        <v>354</v>
      </c>
      <c r="C416" s="31"/>
      <c r="D416" s="7">
        <v>0</v>
      </c>
      <c r="E416" s="7">
        <v>42.3</v>
      </c>
      <c r="F416" s="8">
        <v>42.3</v>
      </c>
      <c r="G416" s="9">
        <v>1</v>
      </c>
      <c r="H416" s="10" t="s">
        <v>355</v>
      </c>
    </row>
    <row r="417" spans="1:8" ht="15" customHeight="1">
      <c r="A417" s="32" t="s">
        <v>254</v>
      </c>
      <c r="B417" s="32"/>
      <c r="C417" s="32"/>
      <c r="D417" s="7">
        <v>0</v>
      </c>
      <c r="E417" s="7">
        <v>42.3</v>
      </c>
      <c r="F417" s="8">
        <v>42.3</v>
      </c>
      <c r="G417" s="9">
        <v>1</v>
      </c>
      <c r="H417" s="11" t="s">
        <v>10</v>
      </c>
    </row>
    <row r="418" spans="1:8" ht="15" customHeight="1">
      <c r="A418" s="33" t="s">
        <v>356</v>
      </c>
      <c r="B418" s="33"/>
      <c r="C418" s="33"/>
      <c r="D418" s="12">
        <v>0</v>
      </c>
      <c r="E418" s="12">
        <v>72.3</v>
      </c>
      <c r="F418" s="12">
        <v>72.3</v>
      </c>
      <c r="G418" s="13">
        <v>1</v>
      </c>
      <c r="H418" s="14" t="s">
        <v>10</v>
      </c>
    </row>
    <row r="419" spans="1:8" ht="15" customHeight="1">
      <c r="A419" s="29" t="s">
        <v>256</v>
      </c>
      <c r="B419" s="29"/>
      <c r="C419" s="29"/>
      <c r="D419" s="29"/>
      <c r="E419" s="29"/>
      <c r="F419" s="29"/>
      <c r="G419" s="29"/>
      <c r="H419" s="29"/>
    </row>
    <row r="420" spans="1:8" ht="15" customHeight="1">
      <c r="A420" s="30" t="s">
        <v>357</v>
      </c>
      <c r="B420" s="30"/>
      <c r="C420" s="30"/>
      <c r="D420" s="30"/>
      <c r="E420" s="30"/>
      <c r="F420" s="30"/>
      <c r="G420" s="30"/>
      <c r="H420" s="30"/>
    </row>
    <row r="421" spans="1:8" ht="22.5" customHeight="1">
      <c r="A421" s="6" t="s">
        <v>10</v>
      </c>
      <c r="B421" s="31" t="s">
        <v>358</v>
      </c>
      <c r="C421" s="31"/>
      <c r="D421" s="7">
        <v>0</v>
      </c>
      <c r="E421" s="7">
        <v>269.676</v>
      </c>
      <c r="F421" s="8">
        <v>269.676</v>
      </c>
      <c r="G421" s="9">
        <v>1</v>
      </c>
      <c r="H421" s="10" t="s">
        <v>359</v>
      </c>
    </row>
    <row r="422" spans="1:8" ht="15" customHeight="1">
      <c r="A422" s="32" t="s">
        <v>360</v>
      </c>
      <c r="B422" s="32"/>
      <c r="C422" s="32"/>
      <c r="D422" s="7">
        <v>0</v>
      </c>
      <c r="E422" s="7">
        <v>269.676</v>
      </c>
      <c r="F422" s="8">
        <v>269.676</v>
      </c>
      <c r="G422" s="9">
        <v>1</v>
      </c>
      <c r="H422" s="11" t="s">
        <v>10</v>
      </c>
    </row>
    <row r="423" spans="1:8" ht="15" customHeight="1">
      <c r="A423" s="33" t="s">
        <v>259</v>
      </c>
      <c r="B423" s="33"/>
      <c r="C423" s="33"/>
      <c r="D423" s="12">
        <v>0</v>
      </c>
      <c r="E423" s="12">
        <v>269.676</v>
      </c>
      <c r="F423" s="12">
        <v>269.676</v>
      </c>
      <c r="G423" s="13">
        <v>1</v>
      </c>
      <c r="H423" s="14" t="s">
        <v>10</v>
      </c>
    </row>
    <row r="424" spans="1:8" ht="15" customHeight="1">
      <c r="A424" s="29" t="s">
        <v>361</v>
      </c>
      <c r="B424" s="29"/>
      <c r="C424" s="29"/>
      <c r="D424" s="29"/>
      <c r="E424" s="29"/>
      <c r="F424" s="29"/>
      <c r="G424" s="29"/>
      <c r="H424" s="29"/>
    </row>
    <row r="425" spans="1:8" ht="15" customHeight="1">
      <c r="A425" s="30" t="s">
        <v>362</v>
      </c>
      <c r="B425" s="30"/>
      <c r="C425" s="30"/>
      <c r="D425" s="30"/>
      <c r="E425" s="30"/>
      <c r="F425" s="30"/>
      <c r="G425" s="30"/>
      <c r="H425" s="30"/>
    </row>
    <row r="426" spans="1:8" ht="22.5" customHeight="1">
      <c r="A426" s="6" t="s">
        <v>10</v>
      </c>
      <c r="B426" s="31" t="s">
        <v>338</v>
      </c>
      <c r="C426" s="31"/>
      <c r="D426" s="7">
        <v>0</v>
      </c>
      <c r="E426" s="7">
        <v>110</v>
      </c>
      <c r="F426" s="8">
        <v>110</v>
      </c>
      <c r="G426" s="9">
        <v>1</v>
      </c>
      <c r="H426" s="10" t="s">
        <v>363</v>
      </c>
    </row>
    <row r="427" spans="1:8" ht="15" customHeight="1">
      <c r="A427" s="32" t="s">
        <v>364</v>
      </c>
      <c r="B427" s="32"/>
      <c r="C427" s="32"/>
      <c r="D427" s="7">
        <v>0</v>
      </c>
      <c r="E427" s="7">
        <v>110</v>
      </c>
      <c r="F427" s="8">
        <v>110</v>
      </c>
      <c r="G427" s="9">
        <v>1</v>
      </c>
      <c r="H427" s="11" t="s">
        <v>10</v>
      </c>
    </row>
    <row r="428" spans="1:8" ht="15" customHeight="1">
      <c r="A428" s="30" t="s">
        <v>87</v>
      </c>
      <c r="B428" s="30"/>
      <c r="C428" s="30"/>
      <c r="D428" s="30"/>
      <c r="E428" s="30"/>
      <c r="F428" s="30"/>
      <c r="G428" s="30"/>
      <c r="H428" s="30"/>
    </row>
    <row r="429" spans="1:8" ht="15" customHeight="1">
      <c r="A429" s="6" t="s">
        <v>10</v>
      </c>
      <c r="B429" s="31" t="s">
        <v>338</v>
      </c>
      <c r="C429" s="31"/>
      <c r="D429" s="7">
        <v>0</v>
      </c>
      <c r="E429" s="7">
        <v>2700</v>
      </c>
      <c r="F429" s="8">
        <v>2700</v>
      </c>
      <c r="G429" s="9">
        <v>1</v>
      </c>
      <c r="H429" s="10" t="s">
        <v>365</v>
      </c>
    </row>
    <row r="430" spans="1:8" ht="15" customHeight="1">
      <c r="A430" s="32" t="s">
        <v>89</v>
      </c>
      <c r="B430" s="32"/>
      <c r="C430" s="32"/>
      <c r="D430" s="7">
        <v>0</v>
      </c>
      <c r="E430" s="7">
        <v>2700</v>
      </c>
      <c r="F430" s="8">
        <v>2700</v>
      </c>
      <c r="G430" s="9">
        <v>1</v>
      </c>
      <c r="H430" s="11" t="s">
        <v>10</v>
      </c>
    </row>
    <row r="431" spans="1:8" ht="15" customHeight="1">
      <c r="A431" s="33" t="s">
        <v>366</v>
      </c>
      <c r="B431" s="33"/>
      <c r="C431" s="33"/>
      <c r="D431" s="12">
        <v>0</v>
      </c>
      <c r="E431" s="12">
        <v>2810</v>
      </c>
      <c r="F431" s="12">
        <v>2810</v>
      </c>
      <c r="G431" s="13">
        <v>1</v>
      </c>
      <c r="H431" s="14" t="s">
        <v>10</v>
      </c>
    </row>
    <row r="432" spans="1:8" ht="30" customHeight="1">
      <c r="A432" s="33" t="s">
        <v>367</v>
      </c>
      <c r="B432" s="33"/>
      <c r="C432" s="33"/>
      <c r="D432" s="15">
        <v>82921</v>
      </c>
      <c r="E432" s="15">
        <v>99520.946</v>
      </c>
      <c r="F432" s="15">
        <v>99520.946</v>
      </c>
      <c r="G432" s="16">
        <v>1</v>
      </c>
      <c r="H432" s="14" t="s">
        <v>10</v>
      </c>
    </row>
    <row r="433" spans="1:8" ht="0.75" customHeight="1">
      <c r="A433" s="17"/>
      <c r="B433" s="17"/>
      <c r="C433" s="17"/>
      <c r="D433" s="18"/>
      <c r="E433" s="18"/>
      <c r="F433" s="18"/>
      <c r="G433" s="17"/>
      <c r="H433" s="17"/>
    </row>
    <row r="434" spans="1:9" ht="18" customHeight="1">
      <c r="A434" s="34" t="s">
        <v>368</v>
      </c>
      <c r="B434" s="34"/>
      <c r="C434" s="34"/>
      <c r="D434" s="34"/>
      <c r="E434" s="34"/>
      <c r="F434" s="34"/>
      <c r="G434" s="34"/>
      <c r="H434" s="34"/>
      <c r="I434" t="s">
        <v>368</v>
      </c>
    </row>
    <row r="435" spans="1:8" ht="15" customHeight="1">
      <c r="A435" s="30" t="s">
        <v>20</v>
      </c>
      <c r="B435" s="30"/>
      <c r="C435" s="30"/>
      <c r="D435" s="30"/>
      <c r="E435" s="30"/>
      <c r="F435" s="30"/>
      <c r="G435" s="30"/>
      <c r="H435" s="30"/>
    </row>
    <row r="436" spans="1:8" ht="15" customHeight="1">
      <c r="A436" s="6" t="s">
        <v>10</v>
      </c>
      <c r="B436" s="31" t="s">
        <v>11</v>
      </c>
      <c r="C436" s="31"/>
      <c r="D436" s="7">
        <v>5400</v>
      </c>
      <c r="E436" s="7">
        <v>3325</v>
      </c>
      <c r="F436" s="8">
        <v>2215.56823</v>
      </c>
      <c r="G436" s="9">
        <v>0.66634</v>
      </c>
      <c r="H436" s="10" t="s">
        <v>369</v>
      </c>
    </row>
    <row r="437" spans="1:8" ht="15" customHeight="1">
      <c r="A437" s="32" t="s">
        <v>25</v>
      </c>
      <c r="B437" s="32"/>
      <c r="C437" s="32"/>
      <c r="D437" s="7">
        <v>5400</v>
      </c>
      <c r="E437" s="7">
        <v>3325</v>
      </c>
      <c r="F437" s="8">
        <v>2215.56823</v>
      </c>
      <c r="G437" s="9">
        <v>0.66634</v>
      </c>
      <c r="H437" s="11" t="s">
        <v>10</v>
      </c>
    </row>
    <row r="438" spans="1:8" ht="15" customHeight="1">
      <c r="A438" s="30" t="s">
        <v>370</v>
      </c>
      <c r="B438" s="30"/>
      <c r="C438" s="30"/>
      <c r="D438" s="30"/>
      <c r="E438" s="30"/>
      <c r="F438" s="30"/>
      <c r="G438" s="30"/>
      <c r="H438" s="30"/>
    </row>
    <row r="439" spans="1:8" ht="15" customHeight="1">
      <c r="A439" s="6" t="s">
        <v>10</v>
      </c>
      <c r="B439" s="31" t="s">
        <v>11</v>
      </c>
      <c r="C439" s="31"/>
      <c r="D439" s="7">
        <v>1562</v>
      </c>
      <c r="E439" s="7">
        <v>1563</v>
      </c>
      <c r="F439" s="8">
        <v>563.26831</v>
      </c>
      <c r="G439" s="9">
        <v>0.36038</v>
      </c>
      <c r="H439" s="10" t="s">
        <v>371</v>
      </c>
    </row>
    <row r="440" spans="1:8" ht="15" customHeight="1">
      <c r="A440" s="6" t="s">
        <v>10</v>
      </c>
      <c r="B440" s="31" t="s">
        <v>11</v>
      </c>
      <c r="C440" s="31"/>
      <c r="D440" s="7">
        <v>800</v>
      </c>
      <c r="E440" s="7">
        <v>500</v>
      </c>
      <c r="F440" s="8">
        <v>0</v>
      </c>
      <c r="G440" s="9">
        <v>0</v>
      </c>
      <c r="H440" s="10" t="s">
        <v>372</v>
      </c>
    </row>
    <row r="441" spans="1:8" ht="15" customHeight="1">
      <c r="A441" s="6" t="s">
        <v>10</v>
      </c>
      <c r="B441" s="31" t="s">
        <v>11</v>
      </c>
      <c r="C441" s="31"/>
      <c r="D441" s="7">
        <v>1400</v>
      </c>
      <c r="E441" s="7">
        <v>700</v>
      </c>
      <c r="F441" s="8">
        <v>0</v>
      </c>
      <c r="G441" s="9">
        <v>0</v>
      </c>
      <c r="H441" s="10" t="s">
        <v>373</v>
      </c>
    </row>
    <row r="442" spans="1:8" ht="15" customHeight="1">
      <c r="A442" s="32" t="s">
        <v>374</v>
      </c>
      <c r="B442" s="32"/>
      <c r="C442" s="32"/>
      <c r="D442" s="7">
        <v>3762</v>
      </c>
      <c r="E442" s="7">
        <v>2763</v>
      </c>
      <c r="F442" s="8">
        <v>563.26831</v>
      </c>
      <c r="G442" s="9">
        <v>0.20386</v>
      </c>
      <c r="H442" s="11" t="s">
        <v>10</v>
      </c>
    </row>
    <row r="443" spans="1:8" ht="15" customHeight="1">
      <c r="A443" s="30" t="s">
        <v>177</v>
      </c>
      <c r="B443" s="30"/>
      <c r="C443" s="30"/>
      <c r="D443" s="30"/>
      <c r="E443" s="30"/>
      <c r="F443" s="30"/>
      <c r="G443" s="30"/>
      <c r="H443" s="30"/>
    </row>
    <row r="444" spans="1:8" ht="15" customHeight="1">
      <c r="A444" s="6" t="s">
        <v>10</v>
      </c>
      <c r="B444" s="31" t="s">
        <v>11</v>
      </c>
      <c r="C444" s="31"/>
      <c r="D444" s="7">
        <v>5030</v>
      </c>
      <c r="E444" s="7">
        <v>6030</v>
      </c>
      <c r="F444" s="8">
        <v>0.7623</v>
      </c>
      <c r="G444" s="9">
        <v>0.00012642</v>
      </c>
      <c r="H444" s="10" t="s">
        <v>375</v>
      </c>
    </row>
    <row r="445" spans="1:8" ht="15" customHeight="1">
      <c r="A445" s="6" t="s">
        <v>10</v>
      </c>
      <c r="B445" s="31" t="s">
        <v>11</v>
      </c>
      <c r="C445" s="31"/>
      <c r="D445" s="7">
        <v>3108</v>
      </c>
      <c r="E445" s="7">
        <v>4107</v>
      </c>
      <c r="F445" s="8">
        <v>0</v>
      </c>
      <c r="G445" s="9">
        <v>0</v>
      </c>
      <c r="H445" s="10" t="s">
        <v>376</v>
      </c>
    </row>
    <row r="446" spans="1:8" ht="15" customHeight="1">
      <c r="A446" s="6" t="s">
        <v>10</v>
      </c>
      <c r="B446" s="31" t="s">
        <v>11</v>
      </c>
      <c r="C446" s="31"/>
      <c r="D446" s="7">
        <v>800</v>
      </c>
      <c r="E446" s="7">
        <v>500</v>
      </c>
      <c r="F446" s="8">
        <v>0</v>
      </c>
      <c r="G446" s="9">
        <v>0</v>
      </c>
      <c r="H446" s="10" t="s">
        <v>377</v>
      </c>
    </row>
    <row r="447" spans="1:8" ht="15" customHeight="1">
      <c r="A447" s="6" t="s">
        <v>10</v>
      </c>
      <c r="B447" s="31" t="s">
        <v>11</v>
      </c>
      <c r="C447" s="31"/>
      <c r="D447" s="7">
        <v>1900</v>
      </c>
      <c r="E447" s="7">
        <v>1200</v>
      </c>
      <c r="F447" s="8">
        <v>0.2541</v>
      </c>
      <c r="G447" s="9">
        <v>0.00021175</v>
      </c>
      <c r="H447" s="10" t="s">
        <v>378</v>
      </c>
    </row>
    <row r="448" spans="1:8" ht="15" customHeight="1">
      <c r="A448" s="32" t="s">
        <v>186</v>
      </c>
      <c r="B448" s="32"/>
      <c r="C448" s="32"/>
      <c r="D448" s="7">
        <v>10838</v>
      </c>
      <c r="E448" s="7">
        <v>11837</v>
      </c>
      <c r="F448" s="8">
        <v>1.0164</v>
      </c>
      <c r="G448" s="9">
        <v>8.5866E-05</v>
      </c>
      <c r="H448" s="11" t="s">
        <v>10</v>
      </c>
    </row>
    <row r="449" spans="1:8" ht="36" customHeight="1">
      <c r="A449" s="33" t="s">
        <v>379</v>
      </c>
      <c r="B449" s="33"/>
      <c r="C449" s="33"/>
      <c r="D449" s="15">
        <v>20000</v>
      </c>
      <c r="E449" s="15">
        <v>17925</v>
      </c>
      <c r="F449" s="15">
        <v>2779.85294</v>
      </c>
      <c r="G449" s="16">
        <v>0.15508</v>
      </c>
      <c r="H449" s="14" t="s">
        <v>10</v>
      </c>
    </row>
    <row r="450" spans="1:8" s="5" customFormat="1" ht="36" customHeight="1">
      <c r="A450" s="19"/>
      <c r="B450" s="19"/>
      <c r="C450" s="19"/>
      <c r="D450" s="20"/>
      <c r="E450" s="20"/>
      <c r="F450" s="20"/>
      <c r="G450" s="21"/>
      <c r="H450" s="22"/>
    </row>
    <row r="451" spans="1:9" ht="18" customHeight="1">
      <c r="A451" s="35" t="s">
        <v>380</v>
      </c>
      <c r="B451" s="36"/>
      <c r="C451" s="36"/>
      <c r="D451" s="36"/>
      <c r="E451" s="36"/>
      <c r="F451" s="36"/>
      <c r="G451" s="36"/>
      <c r="H451" s="37"/>
      <c r="I451" t="s">
        <v>380</v>
      </c>
    </row>
    <row r="452" spans="1:8" ht="15" customHeight="1">
      <c r="A452" s="38" t="s">
        <v>381</v>
      </c>
      <c r="B452" s="38"/>
      <c r="C452" s="38"/>
      <c r="D452" s="38"/>
      <c r="E452" s="38"/>
      <c r="F452" s="38"/>
      <c r="G452" s="38"/>
      <c r="H452" s="38"/>
    </row>
    <row r="453" spans="1:8" ht="15" customHeight="1">
      <c r="A453" s="6" t="s">
        <v>10</v>
      </c>
      <c r="B453" s="31" t="s">
        <v>11</v>
      </c>
      <c r="C453" s="31"/>
      <c r="D453" s="7">
        <v>9850</v>
      </c>
      <c r="E453" s="7">
        <v>10701.665</v>
      </c>
      <c r="F453" s="8">
        <v>10701.6631</v>
      </c>
      <c r="G453" s="9">
        <v>1</v>
      </c>
      <c r="H453" s="10" t="s">
        <v>382</v>
      </c>
    </row>
    <row r="454" spans="1:8" ht="15" customHeight="1">
      <c r="A454" s="6" t="s">
        <v>10</v>
      </c>
      <c r="B454" s="31" t="s">
        <v>11</v>
      </c>
      <c r="C454" s="31"/>
      <c r="D454" s="7">
        <v>0</v>
      </c>
      <c r="E454" s="7">
        <v>3770</v>
      </c>
      <c r="F454" s="8">
        <v>3764.06145</v>
      </c>
      <c r="G454" s="9">
        <v>0.99842</v>
      </c>
      <c r="H454" s="10" t="s">
        <v>383</v>
      </c>
    </row>
    <row r="455" spans="1:8" ht="15" customHeight="1">
      <c r="A455" s="32" t="s">
        <v>384</v>
      </c>
      <c r="B455" s="32"/>
      <c r="C455" s="32"/>
      <c r="D455" s="7">
        <v>9850</v>
      </c>
      <c r="E455" s="7">
        <v>14471.665</v>
      </c>
      <c r="F455" s="8">
        <v>14465.72455</v>
      </c>
      <c r="G455" s="9">
        <v>0.99959</v>
      </c>
      <c r="H455" s="11" t="s">
        <v>10</v>
      </c>
    </row>
    <row r="456" spans="1:8" ht="30" customHeight="1">
      <c r="A456" s="33" t="s">
        <v>385</v>
      </c>
      <c r="B456" s="33"/>
      <c r="C456" s="33"/>
      <c r="D456" s="15">
        <v>9850</v>
      </c>
      <c r="E456" s="15">
        <v>14471.665</v>
      </c>
      <c r="F456" s="15">
        <v>14465.72455</v>
      </c>
      <c r="G456" s="16">
        <v>0.99959</v>
      </c>
      <c r="H456" s="14" t="s">
        <v>10</v>
      </c>
    </row>
    <row r="457" spans="1:9" ht="18" customHeight="1">
      <c r="A457" s="41" t="s">
        <v>386</v>
      </c>
      <c r="B457" s="41"/>
      <c r="C457" s="17"/>
      <c r="D457" s="18"/>
      <c r="E457" s="18"/>
      <c r="F457" s="18"/>
      <c r="G457" s="17"/>
      <c r="H457" s="17"/>
      <c r="I457" t="s">
        <v>386</v>
      </c>
    </row>
    <row r="458" spans="1:8" ht="15" customHeight="1">
      <c r="A458" s="39" t="s">
        <v>387</v>
      </c>
      <c r="B458" s="39"/>
      <c r="C458" s="39"/>
      <c r="D458" s="12">
        <v>623828</v>
      </c>
      <c r="E458" s="12">
        <v>639207.40292</v>
      </c>
      <c r="F458" s="12">
        <v>572550.7816</v>
      </c>
      <c r="G458" s="13">
        <v>0.89572</v>
      </c>
      <c r="H458" s="14"/>
    </row>
    <row r="459" spans="1:8" ht="15" customHeight="1">
      <c r="A459" s="40" t="s">
        <v>388</v>
      </c>
      <c r="B459" s="40"/>
      <c r="C459" s="40"/>
      <c r="D459" s="7">
        <v>394599</v>
      </c>
      <c r="E459" s="7">
        <v>388145.98292</v>
      </c>
      <c r="F459" s="8">
        <v>368886.49295</v>
      </c>
      <c r="G459" s="9">
        <v>0.95038</v>
      </c>
      <c r="H459" s="11"/>
    </row>
    <row r="460" spans="1:8" ht="15" customHeight="1">
      <c r="A460" s="40" t="s">
        <v>389</v>
      </c>
      <c r="B460" s="40"/>
      <c r="C460" s="40"/>
      <c r="D460" s="7">
        <v>13916</v>
      </c>
      <c r="E460" s="7">
        <v>19613.539</v>
      </c>
      <c r="F460" s="8">
        <v>11712.77888</v>
      </c>
      <c r="G460" s="9">
        <v>0.59718</v>
      </c>
      <c r="H460" s="11"/>
    </row>
    <row r="461" spans="1:8" ht="15" customHeight="1">
      <c r="A461" s="40" t="s">
        <v>390</v>
      </c>
      <c r="B461" s="40"/>
      <c r="C461" s="40"/>
      <c r="D461" s="7">
        <v>96471</v>
      </c>
      <c r="E461" s="7">
        <v>96351.27</v>
      </c>
      <c r="F461" s="8">
        <v>72966.57727</v>
      </c>
      <c r="G461" s="9">
        <v>0.7573</v>
      </c>
      <c r="H461" s="11"/>
    </row>
    <row r="462" spans="1:8" ht="15" customHeight="1">
      <c r="A462" s="40" t="s">
        <v>391</v>
      </c>
      <c r="B462" s="40"/>
      <c r="C462" s="40"/>
      <c r="D462" s="7">
        <v>3621</v>
      </c>
      <c r="E462" s="7">
        <v>3179</v>
      </c>
      <c r="F462" s="8">
        <v>2218.40901</v>
      </c>
      <c r="G462" s="9">
        <v>0.69783</v>
      </c>
      <c r="H462" s="11"/>
    </row>
    <row r="463" spans="1:8" ht="15" customHeight="1">
      <c r="A463" s="40" t="s">
        <v>392</v>
      </c>
      <c r="B463" s="40"/>
      <c r="C463" s="40"/>
      <c r="D463" s="7">
        <v>2450</v>
      </c>
      <c r="E463" s="7">
        <v>0</v>
      </c>
      <c r="F463" s="8">
        <v>0</v>
      </c>
      <c r="G463" s="9">
        <v>0</v>
      </c>
      <c r="H463" s="11"/>
    </row>
    <row r="464" spans="1:8" ht="15" customHeight="1">
      <c r="A464" s="40" t="s">
        <v>393</v>
      </c>
      <c r="B464" s="40"/>
      <c r="C464" s="40"/>
      <c r="D464" s="7">
        <v>82921</v>
      </c>
      <c r="E464" s="7">
        <v>99520.946</v>
      </c>
      <c r="F464" s="8">
        <v>99520.946</v>
      </c>
      <c r="G464" s="9">
        <v>1</v>
      </c>
      <c r="H464" s="11"/>
    </row>
    <row r="465" spans="1:8" ht="24" customHeight="1">
      <c r="A465" s="40" t="s">
        <v>394</v>
      </c>
      <c r="B465" s="40"/>
      <c r="C465" s="40"/>
      <c r="D465" s="7">
        <v>20000</v>
      </c>
      <c r="E465" s="7">
        <v>17925</v>
      </c>
      <c r="F465" s="8">
        <v>2779.85294</v>
      </c>
      <c r="G465" s="9">
        <v>0.15508</v>
      </c>
      <c r="H465" s="11"/>
    </row>
    <row r="466" spans="1:8" ht="15" customHeight="1">
      <c r="A466" s="40" t="s">
        <v>395</v>
      </c>
      <c r="B466" s="40"/>
      <c r="C466" s="40"/>
      <c r="D466" s="7">
        <v>9850</v>
      </c>
      <c r="E466" s="7">
        <v>14471.665</v>
      </c>
      <c r="F466" s="8">
        <v>14465.72455</v>
      </c>
      <c r="G466" s="9">
        <v>0.99959</v>
      </c>
      <c r="H466" s="11"/>
    </row>
  </sheetData>
  <sheetProtection/>
  <mergeCells count="464">
    <mergeCell ref="A458:C458"/>
    <mergeCell ref="A459:C459"/>
    <mergeCell ref="A460:C460"/>
    <mergeCell ref="A457:B457"/>
    <mergeCell ref="A465:C465"/>
    <mergeCell ref="A466:C466"/>
    <mergeCell ref="A461:C461"/>
    <mergeCell ref="A462:C462"/>
    <mergeCell ref="A463:C463"/>
    <mergeCell ref="A464:C464"/>
    <mergeCell ref="A451:H451"/>
    <mergeCell ref="B447:C447"/>
    <mergeCell ref="A448:C448"/>
    <mergeCell ref="A449:C449"/>
    <mergeCell ref="A455:C455"/>
    <mergeCell ref="A456:C456"/>
    <mergeCell ref="A452:H452"/>
    <mergeCell ref="B453:C453"/>
    <mergeCell ref="B454:C454"/>
    <mergeCell ref="B444:C444"/>
    <mergeCell ref="B445:C445"/>
    <mergeCell ref="B446:C446"/>
    <mergeCell ref="B441:C441"/>
    <mergeCell ref="A442:C442"/>
    <mergeCell ref="A443:H443"/>
    <mergeCell ref="A438:H438"/>
    <mergeCell ref="B439:C439"/>
    <mergeCell ref="B440:C440"/>
    <mergeCell ref="A435:H435"/>
    <mergeCell ref="B436:C436"/>
    <mergeCell ref="A437:C437"/>
    <mergeCell ref="B426:C426"/>
    <mergeCell ref="A427:C427"/>
    <mergeCell ref="A428:H428"/>
    <mergeCell ref="A424:H424"/>
    <mergeCell ref="A425:H425"/>
    <mergeCell ref="A434:H434"/>
    <mergeCell ref="B429:C429"/>
    <mergeCell ref="A430:C430"/>
    <mergeCell ref="A431:C431"/>
    <mergeCell ref="A432:C432"/>
    <mergeCell ref="B416:C416"/>
    <mergeCell ref="A417:C417"/>
    <mergeCell ref="A418:C418"/>
    <mergeCell ref="A415:H415"/>
    <mergeCell ref="A423:C423"/>
    <mergeCell ref="A419:H419"/>
    <mergeCell ref="A420:H420"/>
    <mergeCell ref="B421:C421"/>
    <mergeCell ref="A422:C422"/>
    <mergeCell ref="A409:C409"/>
    <mergeCell ref="A410:C410"/>
    <mergeCell ref="A411:H411"/>
    <mergeCell ref="A412:H412"/>
    <mergeCell ref="B413:C413"/>
    <mergeCell ref="A414:C414"/>
    <mergeCell ref="B403:C403"/>
    <mergeCell ref="B404:C404"/>
    <mergeCell ref="B405:C405"/>
    <mergeCell ref="B406:C406"/>
    <mergeCell ref="B407:C407"/>
    <mergeCell ref="B408:C408"/>
    <mergeCell ref="B396:C396"/>
    <mergeCell ref="B397:C397"/>
    <mergeCell ref="A394:H394"/>
    <mergeCell ref="B395:C395"/>
    <mergeCell ref="B402:C402"/>
    <mergeCell ref="B401:C401"/>
    <mergeCell ref="B398:C398"/>
    <mergeCell ref="A399:C399"/>
    <mergeCell ref="A400:H400"/>
    <mergeCell ref="B387:C387"/>
    <mergeCell ref="B388:C388"/>
    <mergeCell ref="A392:C392"/>
    <mergeCell ref="A393:H393"/>
    <mergeCell ref="B389:C389"/>
    <mergeCell ref="B390:C390"/>
    <mergeCell ref="A391:C391"/>
    <mergeCell ref="B381:C381"/>
    <mergeCell ref="B382:C382"/>
    <mergeCell ref="B383:C383"/>
    <mergeCell ref="B384:C384"/>
    <mergeCell ref="B385:C385"/>
    <mergeCell ref="B386:C386"/>
    <mergeCell ref="A373:H373"/>
    <mergeCell ref="B374:C374"/>
    <mergeCell ref="B380:C380"/>
    <mergeCell ref="A379:H379"/>
    <mergeCell ref="B375:C375"/>
    <mergeCell ref="B376:C376"/>
    <mergeCell ref="B377:C377"/>
    <mergeCell ref="A378:C378"/>
    <mergeCell ref="A367:C367"/>
    <mergeCell ref="A368:C368"/>
    <mergeCell ref="A369:H369"/>
    <mergeCell ref="A370:H370"/>
    <mergeCell ref="B371:C371"/>
    <mergeCell ref="A372:C372"/>
    <mergeCell ref="A360:H360"/>
    <mergeCell ref="B361:C361"/>
    <mergeCell ref="A362:C362"/>
    <mergeCell ref="A359:H359"/>
    <mergeCell ref="A365:H365"/>
    <mergeCell ref="B366:C366"/>
    <mergeCell ref="A363:C363"/>
    <mergeCell ref="A364:H364"/>
    <mergeCell ref="B349:C349"/>
    <mergeCell ref="B350:C350"/>
    <mergeCell ref="B351:C351"/>
    <mergeCell ref="A358:H358"/>
    <mergeCell ref="A356:C356"/>
    <mergeCell ref="A357:C357"/>
    <mergeCell ref="B352:C352"/>
    <mergeCell ref="B353:C353"/>
    <mergeCell ref="B354:C354"/>
    <mergeCell ref="B355:C355"/>
    <mergeCell ref="B340:C340"/>
    <mergeCell ref="A346:H346"/>
    <mergeCell ref="B347:C347"/>
    <mergeCell ref="A345:H345"/>
    <mergeCell ref="A344:C344"/>
    <mergeCell ref="B348:C348"/>
    <mergeCell ref="A333:H333"/>
    <mergeCell ref="B334:C334"/>
    <mergeCell ref="A335:C335"/>
    <mergeCell ref="A336:H336"/>
    <mergeCell ref="A343:C343"/>
    <mergeCell ref="B341:C341"/>
    <mergeCell ref="B342:C342"/>
    <mergeCell ref="B337:C337"/>
    <mergeCell ref="B338:C338"/>
    <mergeCell ref="B339:C339"/>
    <mergeCell ref="B328:C328"/>
    <mergeCell ref="A325:C325"/>
    <mergeCell ref="A332:H332"/>
    <mergeCell ref="A329:C329"/>
    <mergeCell ref="A330:C330"/>
    <mergeCell ref="A331:C331"/>
    <mergeCell ref="A321:H321"/>
    <mergeCell ref="A322:H322"/>
    <mergeCell ref="B323:C323"/>
    <mergeCell ref="A324:C324"/>
    <mergeCell ref="A326:H326"/>
    <mergeCell ref="A327:H327"/>
    <mergeCell ref="B315:C315"/>
    <mergeCell ref="A316:C316"/>
    <mergeCell ref="A317:H317"/>
    <mergeCell ref="B318:C318"/>
    <mergeCell ref="A319:C319"/>
    <mergeCell ref="A320:C320"/>
    <mergeCell ref="A309:H309"/>
    <mergeCell ref="B310:C310"/>
    <mergeCell ref="A311:C311"/>
    <mergeCell ref="A312:C312"/>
    <mergeCell ref="A313:H313"/>
    <mergeCell ref="A314:H314"/>
    <mergeCell ref="B303:C303"/>
    <mergeCell ref="B304:C304"/>
    <mergeCell ref="B305:C305"/>
    <mergeCell ref="B306:C306"/>
    <mergeCell ref="B307:C307"/>
    <mergeCell ref="A308:C308"/>
    <mergeCell ref="B297:C297"/>
    <mergeCell ref="A298:C298"/>
    <mergeCell ref="A299:C299"/>
    <mergeCell ref="A300:H300"/>
    <mergeCell ref="A301:H301"/>
    <mergeCell ref="B302:C302"/>
    <mergeCell ref="A295:H295"/>
    <mergeCell ref="B296:C296"/>
    <mergeCell ref="B291:C291"/>
    <mergeCell ref="A292:C292"/>
    <mergeCell ref="A293:C293"/>
    <mergeCell ref="A294:H294"/>
    <mergeCell ref="B288:C288"/>
    <mergeCell ref="B289:C289"/>
    <mergeCell ref="B290:C290"/>
    <mergeCell ref="A284:C284"/>
    <mergeCell ref="A285:C285"/>
    <mergeCell ref="A286:H286"/>
    <mergeCell ref="A287:H287"/>
    <mergeCell ref="A278:H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A275:C275"/>
    <mergeCell ref="A276:C276"/>
    <mergeCell ref="A277:H277"/>
    <mergeCell ref="B270:C270"/>
    <mergeCell ref="B271:C271"/>
    <mergeCell ref="B265:C265"/>
    <mergeCell ref="A266:C266"/>
    <mergeCell ref="A267:C267"/>
    <mergeCell ref="A268:H268"/>
    <mergeCell ref="B263:C263"/>
    <mergeCell ref="B264:C264"/>
    <mergeCell ref="B260:C260"/>
    <mergeCell ref="A261:C261"/>
    <mergeCell ref="A262:H262"/>
    <mergeCell ref="A269:H269"/>
    <mergeCell ref="A254:C254"/>
    <mergeCell ref="A255:C255"/>
    <mergeCell ref="A256:H256"/>
    <mergeCell ref="A257:H257"/>
    <mergeCell ref="B258:C258"/>
    <mergeCell ref="B259:C259"/>
    <mergeCell ref="B248:C248"/>
    <mergeCell ref="A249:C249"/>
    <mergeCell ref="A250:C250"/>
    <mergeCell ref="A251:H251"/>
    <mergeCell ref="A252:H252"/>
    <mergeCell ref="B253:C253"/>
    <mergeCell ref="B243:C243"/>
    <mergeCell ref="A242:H242"/>
    <mergeCell ref="A241:C241"/>
    <mergeCell ref="B240:C240"/>
    <mergeCell ref="A246:H246"/>
    <mergeCell ref="B247:C247"/>
    <mergeCell ref="B244:C244"/>
    <mergeCell ref="A245:C245"/>
    <mergeCell ref="B235:C235"/>
    <mergeCell ref="A232:H232"/>
    <mergeCell ref="B236:C236"/>
    <mergeCell ref="B237:C237"/>
    <mergeCell ref="A238:C238"/>
    <mergeCell ref="A239:H239"/>
    <mergeCell ref="A228:H228"/>
    <mergeCell ref="B229:C229"/>
    <mergeCell ref="A230:C230"/>
    <mergeCell ref="A231:C231"/>
    <mergeCell ref="A233:H233"/>
    <mergeCell ref="A234:H234"/>
    <mergeCell ref="A225:H225"/>
    <mergeCell ref="B226:C226"/>
    <mergeCell ref="A227:C227"/>
    <mergeCell ref="A222:H222"/>
    <mergeCell ref="B223:C223"/>
    <mergeCell ref="A224:C224"/>
    <mergeCell ref="A213:C213"/>
    <mergeCell ref="A214:H214"/>
    <mergeCell ref="B215:C215"/>
    <mergeCell ref="B212:C212"/>
    <mergeCell ref="B220:C220"/>
    <mergeCell ref="A221:C221"/>
    <mergeCell ref="B216:C216"/>
    <mergeCell ref="A217:C217"/>
    <mergeCell ref="A218:H218"/>
    <mergeCell ref="B219:C219"/>
    <mergeCell ref="B206:C206"/>
    <mergeCell ref="A207:C207"/>
    <mergeCell ref="B205:C205"/>
    <mergeCell ref="A204:H204"/>
    <mergeCell ref="A210:C210"/>
    <mergeCell ref="A211:H211"/>
    <mergeCell ref="A208:H208"/>
    <mergeCell ref="B209:C209"/>
    <mergeCell ref="A197:C197"/>
    <mergeCell ref="A198:H198"/>
    <mergeCell ref="B195:C195"/>
    <mergeCell ref="B196:C196"/>
    <mergeCell ref="B202:C202"/>
    <mergeCell ref="A203:C203"/>
    <mergeCell ref="B199:C199"/>
    <mergeCell ref="A200:C200"/>
    <mergeCell ref="A201:H201"/>
    <mergeCell ref="A188:H188"/>
    <mergeCell ref="B193:C193"/>
    <mergeCell ref="B194:C194"/>
    <mergeCell ref="B189:C189"/>
    <mergeCell ref="B190:C190"/>
    <mergeCell ref="B191:C191"/>
    <mergeCell ref="B192:C192"/>
    <mergeCell ref="A182:H182"/>
    <mergeCell ref="B183:C183"/>
    <mergeCell ref="A184:C184"/>
    <mergeCell ref="A185:H185"/>
    <mergeCell ref="B186:C186"/>
    <mergeCell ref="A187:C187"/>
    <mergeCell ref="B176:C176"/>
    <mergeCell ref="B177:C177"/>
    <mergeCell ref="B178:C178"/>
    <mergeCell ref="B179:C179"/>
    <mergeCell ref="B180:C180"/>
    <mergeCell ref="A181:C181"/>
    <mergeCell ref="B172:C172"/>
    <mergeCell ref="B168:C168"/>
    <mergeCell ref="B169:C169"/>
    <mergeCell ref="B173:C173"/>
    <mergeCell ref="B174:C174"/>
    <mergeCell ref="B175:C175"/>
    <mergeCell ref="B166:C166"/>
    <mergeCell ref="B167:C167"/>
    <mergeCell ref="B164:C164"/>
    <mergeCell ref="B165:C165"/>
    <mergeCell ref="B170:C170"/>
    <mergeCell ref="B171:C171"/>
    <mergeCell ref="B157:C157"/>
    <mergeCell ref="B154:C154"/>
    <mergeCell ref="B161:C161"/>
    <mergeCell ref="B162:C162"/>
    <mergeCell ref="B163:C163"/>
    <mergeCell ref="B158:C158"/>
    <mergeCell ref="B159:C159"/>
    <mergeCell ref="B160:C160"/>
    <mergeCell ref="B153:C153"/>
    <mergeCell ref="B149:C149"/>
    <mergeCell ref="B150:C150"/>
    <mergeCell ref="B151:C151"/>
    <mergeCell ref="B155:C155"/>
    <mergeCell ref="B156:C156"/>
    <mergeCell ref="A148:H148"/>
    <mergeCell ref="B142:C142"/>
    <mergeCell ref="B143:C143"/>
    <mergeCell ref="B144:C144"/>
    <mergeCell ref="B145:C145"/>
    <mergeCell ref="B152:C152"/>
    <mergeCell ref="B141:C141"/>
    <mergeCell ref="B136:C136"/>
    <mergeCell ref="B137:C137"/>
    <mergeCell ref="B138:C138"/>
    <mergeCell ref="B146:C146"/>
    <mergeCell ref="A147:C147"/>
    <mergeCell ref="B134:C134"/>
    <mergeCell ref="B135:C135"/>
    <mergeCell ref="B132:C132"/>
    <mergeCell ref="B133:C133"/>
    <mergeCell ref="B139:C139"/>
    <mergeCell ref="B140:C140"/>
    <mergeCell ref="A124:C124"/>
    <mergeCell ref="A125:C125"/>
    <mergeCell ref="A131:H131"/>
    <mergeCell ref="A127:H127"/>
    <mergeCell ref="B128:C128"/>
    <mergeCell ref="B129:C129"/>
    <mergeCell ref="A130:C130"/>
    <mergeCell ref="A118:C118"/>
    <mergeCell ref="A119:H119"/>
    <mergeCell ref="B120:C120"/>
    <mergeCell ref="B121:C121"/>
    <mergeCell ref="B122:C122"/>
    <mergeCell ref="A123:C123"/>
    <mergeCell ref="B112:C112"/>
    <mergeCell ref="A113:C113"/>
    <mergeCell ref="A114:C114"/>
    <mergeCell ref="A115:H115"/>
    <mergeCell ref="A116:H116"/>
    <mergeCell ref="B117:C117"/>
    <mergeCell ref="B106:C106"/>
    <mergeCell ref="B107:C107"/>
    <mergeCell ref="A108:C108"/>
    <mergeCell ref="A109:C109"/>
    <mergeCell ref="A110:H110"/>
    <mergeCell ref="A111:H111"/>
    <mergeCell ref="A100:C100"/>
    <mergeCell ref="A101:H101"/>
    <mergeCell ref="B102:C102"/>
    <mergeCell ref="B103:C103"/>
    <mergeCell ref="A104:C104"/>
    <mergeCell ref="A105:H105"/>
    <mergeCell ref="A94:H94"/>
    <mergeCell ref="B95:C95"/>
    <mergeCell ref="B96:C96"/>
    <mergeCell ref="B97:C97"/>
    <mergeCell ref="B98:C98"/>
    <mergeCell ref="B99:C99"/>
    <mergeCell ref="A88:C88"/>
    <mergeCell ref="A89:H89"/>
    <mergeCell ref="B90:C90"/>
    <mergeCell ref="A91:C91"/>
    <mergeCell ref="A92:C92"/>
    <mergeCell ref="A93:H93"/>
    <mergeCell ref="A82:C82"/>
    <mergeCell ref="A83:H83"/>
    <mergeCell ref="B84:C84"/>
    <mergeCell ref="A85:C85"/>
    <mergeCell ref="A86:H86"/>
    <mergeCell ref="B87:C87"/>
    <mergeCell ref="A76:C76"/>
    <mergeCell ref="A77:H77"/>
    <mergeCell ref="B78:C78"/>
    <mergeCell ref="A79:C79"/>
    <mergeCell ref="A80:H80"/>
    <mergeCell ref="B81:C81"/>
    <mergeCell ref="A70:C70"/>
    <mergeCell ref="A71:H71"/>
    <mergeCell ref="B72:C72"/>
    <mergeCell ref="A73:C73"/>
    <mergeCell ref="A74:H74"/>
    <mergeCell ref="B75:C75"/>
    <mergeCell ref="A64:C64"/>
    <mergeCell ref="A65:H65"/>
    <mergeCell ref="B66:C66"/>
    <mergeCell ref="B67:C67"/>
    <mergeCell ref="B68:C68"/>
    <mergeCell ref="B69:C69"/>
    <mergeCell ref="B58:C58"/>
    <mergeCell ref="B59:C59"/>
    <mergeCell ref="B60:C60"/>
    <mergeCell ref="A61:C61"/>
    <mergeCell ref="A62:H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A44:C44"/>
    <mergeCell ref="A45:H45"/>
    <mergeCell ref="A34:H34"/>
    <mergeCell ref="B35:C35"/>
    <mergeCell ref="B36:C36"/>
    <mergeCell ref="A37:C37"/>
    <mergeCell ref="A38:H38"/>
    <mergeCell ref="B39:C39"/>
    <mergeCell ref="B28:C28"/>
    <mergeCell ref="B29:C29"/>
    <mergeCell ref="B30:C30"/>
    <mergeCell ref="B31:C31"/>
    <mergeCell ref="B32:C32"/>
    <mergeCell ref="A33:C33"/>
    <mergeCell ref="B22:C22"/>
    <mergeCell ref="B23:C23"/>
    <mergeCell ref="B24:C24"/>
    <mergeCell ref="B25:C25"/>
    <mergeCell ref="B26:C26"/>
    <mergeCell ref="B27:C27"/>
    <mergeCell ref="B16:C16"/>
    <mergeCell ref="B17:C17"/>
    <mergeCell ref="A18:C18"/>
    <mergeCell ref="A19:H19"/>
    <mergeCell ref="B20:C20"/>
    <mergeCell ref="B21:C21"/>
    <mergeCell ref="B10:C10"/>
    <mergeCell ref="B11:C11"/>
    <mergeCell ref="A12:C12"/>
    <mergeCell ref="A13:H13"/>
    <mergeCell ref="B14:C14"/>
    <mergeCell ref="B15:C15"/>
    <mergeCell ref="A2:H2"/>
    <mergeCell ref="A126:H126"/>
    <mergeCell ref="B1:C1"/>
    <mergeCell ref="A3:H3"/>
    <mergeCell ref="A4:H4"/>
    <mergeCell ref="B5:C5"/>
    <mergeCell ref="B6:C6"/>
    <mergeCell ref="A7:C7"/>
    <mergeCell ref="A8:H8"/>
    <mergeCell ref="B9:C9"/>
  </mergeCells>
  <printOptions/>
  <pageMargins left="0.55" right="0.4166666666666667" top="0.89" bottom="0.6" header="0.58" footer="0.25"/>
  <pageSetup firstPageNumber="65" useFirstPageNumber="1" horizontalDpi="300" verticalDpi="300" orientation="landscape" pageOrder="overThenDown" paperSize="9" r:id="rId1"/>
  <headerFooter alignWithMargins="0">
    <oddHeader>&amp;L&amp;"Arial,Tučné"v tis. Kč&amp;C&amp;"Arial,Tučné"Kapitálové výdaje - rok 2014 - individuální příslib</oddHeader>
    <oddFooter>&amp;C&amp;P</oddFooter>
  </headerFooter>
  <rowBreaks count="13" manualBreakCount="13">
    <brk id="82" max="7" man="1"/>
    <brk id="109" max="255" man="1"/>
    <brk id="125" max="255" man="1"/>
    <brk id="213" max="7" man="1"/>
    <brk id="231" max="7" man="1"/>
    <brk id="259" max="7" man="1"/>
    <brk id="285" max="7" man="1"/>
    <brk id="308" max="7" man="1"/>
    <brk id="331" max="7" man="1"/>
    <brk id="344" max="7" man="1"/>
    <brk id="357" max="7" man="1"/>
    <brk id="433" max="7" man="1"/>
    <brk id="4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kotja</dc:creator>
  <cp:keywords/>
  <dc:description/>
  <cp:lastModifiedBy>Kotelenska Jaroslava</cp:lastModifiedBy>
  <cp:lastPrinted>2015-02-11T10:18:55Z</cp:lastPrinted>
  <dcterms:created xsi:type="dcterms:W3CDTF">2015-02-11T10:13:49Z</dcterms:created>
  <dcterms:modified xsi:type="dcterms:W3CDTF">2015-06-04T05:47:39Z</dcterms:modified>
  <cp:category/>
  <cp:version/>
  <cp:contentType/>
  <cp:contentStatus/>
</cp:coreProperties>
</file>