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390" windowWidth="28830" windowHeight="6435"/>
  </bookViews>
  <sheets>
    <sheet name="SMOl" sheetId="1" r:id="rId1"/>
  </sheets>
  <definedNames>
    <definedName name="_xlnm.Print_Area" localSheetId="0">SMOl!$B$4:$G$152</definedName>
  </definedNames>
  <calcPr calcId="145621"/>
</workbook>
</file>

<file path=xl/calcChain.xml><?xml version="1.0" encoding="utf-8"?>
<calcChain xmlns="http://schemas.openxmlformats.org/spreadsheetml/2006/main">
  <c r="D115" i="1" l="1"/>
  <c r="D55" i="1" l="1"/>
</calcChain>
</file>

<file path=xl/sharedStrings.xml><?xml version="1.0" encoding="utf-8"?>
<sst xmlns="http://schemas.openxmlformats.org/spreadsheetml/2006/main" count="460" uniqueCount="250">
  <si>
    <t>Ostatní, nestavební veřejné zakázky</t>
  </si>
  <si>
    <t> </t>
  </si>
  <si>
    <t>Technické studie a projektové dokumentace</t>
  </si>
  <si>
    <t>Stavební práce</t>
  </si>
  <si>
    <t xml:space="preserve">Název akce </t>
  </si>
  <si>
    <t>Popis plnění veřejné zakázky</t>
  </si>
  <si>
    <t>Předpokl. zahájení realizace</t>
  </si>
  <si>
    <r>
      <t xml:space="preserve">Jako každoročně vypracovává oddělení veřejných zakázek (dále jen „OVZ“) svůj plán, ve kterém zahrnuje nejen zakázky SMOl, ale i příspěvkových organizaci a akciových společností v případě, že zadávací řízení bude administrovat OVZ. Plán veřejných zakázek se zveřejňuje na webu SMOl. Nevyplněné údaje zatím nejsou známé.
Detailní informace k zahájeným zadávacím řízení jsou k dispozici na profilu zadavatele: </t>
    </r>
    <r>
      <rPr>
        <sz val="11"/>
        <color rgb="FF0000FF"/>
        <rFont val="Arial"/>
        <family val="2"/>
        <charset val="238"/>
      </rPr>
      <t>https://www.eveza.cz/profil-zadavatele/statutarni-mesto-olomouc</t>
    </r>
    <r>
      <rPr>
        <sz val="11"/>
        <rFont val="Arial"/>
        <family val="2"/>
        <charset val="238"/>
      </rPr>
      <t xml:space="preserve">
</t>
    </r>
  </si>
  <si>
    <t>Předpokl. hodnota v tis. Kč bez DPH</t>
  </si>
  <si>
    <t xml:space="preserve">Předpokl. termín zahájení zadávacího řízení (může se změnit) </t>
  </si>
  <si>
    <t>ZŠ a MŠ Demlova</t>
  </si>
  <si>
    <t>FZŠ Hálkova</t>
  </si>
  <si>
    <t>ZŠ Heyrovského</t>
  </si>
  <si>
    <t xml:space="preserve">konektivita školy </t>
  </si>
  <si>
    <t>1 ks multifunkční tiskárny</t>
  </si>
  <si>
    <t>ZŠ Mozartova</t>
  </si>
  <si>
    <t>FZŠ a MŠ Rožňavská</t>
  </si>
  <si>
    <t>ZŠ Stupkova</t>
  </si>
  <si>
    <t>FZŠ Tererovo nám.</t>
  </si>
  <si>
    <t>MŠ Herrmannova</t>
  </si>
  <si>
    <t>zahradní prvky</t>
  </si>
  <si>
    <t>2 ks interaktivních tabulí</t>
  </si>
  <si>
    <t>ZŠ Nedvědova</t>
  </si>
  <si>
    <t>konvektomat</t>
  </si>
  <si>
    <t>ZŠ Řezníčkova</t>
  </si>
  <si>
    <t>MŠ Helsinská</t>
  </si>
  <si>
    <t>MŠ Holečkova - revitalizace zahrady</t>
  </si>
  <si>
    <t xml:space="preserve">Konkrétně se jedná o materiálové řešení ploch, prověření možnosti umístění vzrostlé zeleně, uspořádání městského mobiliáře pro zvýšení pobytových kvalit, úpravu parkovacích stání a řešení odvodnění celé plochy, v souladu s principy modro-zelené infrastruktury. </t>
  </si>
  <si>
    <t>Plán veřejných zakázek statutárního města Olomouce na rok 2026</t>
  </si>
  <si>
    <t>Pražská - přechod</t>
  </si>
  <si>
    <t xml:space="preserve">Projekt řeší úpravu spojenou s přestavbou stávající stykové křižovatky ulic Pražská x Erenburgova na světelně řízenou křižovatku. </t>
  </si>
  <si>
    <t>Mrštíkovo náměstí - přechod</t>
  </si>
  <si>
    <t>ZŠ tř. Spojenců - vybudování odborných učeben</t>
  </si>
  <si>
    <t>Vybudováním zahrady pro MŠ by byl zajištěn odpovídající prostor pro pobyt dětí venku, který v současné době chybí, přičemž areál disponuje dostatečně velkou nevyužitou plochou. Zahrada by byla určena zejména pro děti z MŠ Štístko, která sídlí nad školní jídelnou přímo v areálu školy.</t>
  </si>
  <si>
    <t>Přístřešky MHD - rekonstrukce v rámci obnovy</t>
  </si>
  <si>
    <t>Pokračování projektu - rekonstrukce a obnova přístřešků MHD dle akčního plánu "Koncepce správy a obnovy přístřešků MHD".</t>
  </si>
  <si>
    <t>Havlíčkova, Wolkerova, Brněnská – LED veřejné osvětlení</t>
  </si>
  <si>
    <t>Pokračování projektu - řeší energeticky úsporná opatření na principu okamžitého snížení spotřeby elektrické energie výměnou stávajícího sodíkového svítidla za nové úsporné LED svítidlo. Úspora plateb za elektřinu se promítne ve snížení paušální úplaty na dotčený počet svítidel formou slevy, která bude odpovídat ceně za výměnu dotčeného počtu svítidel veřejného osvětlení po dobu pěti roků.</t>
  </si>
  <si>
    <t>Tovární, Lipenská - výměna VO</t>
  </si>
  <si>
    <t xml:space="preserve">Modernizace VO </t>
  </si>
  <si>
    <t>Pokračování projektů EPC Kopeček, Efekt 1 (2023), EPC Okružní a Efekt 2 (2024). Projekty řeší úsporná energetická opatření na principu okamžitého snížení spotřeby elektrické energie výměnou stávajícího sodíkového svítidla za nové úsporné LED svítidlo.</t>
  </si>
  <si>
    <t xml:space="preserve">Boženy Němcové - rekonstrukce vodovodu a kanalizace </t>
  </si>
  <si>
    <t>Mlčochova - rekonstrukce stoky C1h</t>
  </si>
  <si>
    <t>Mlčochova II - rekonstrukce kanalizace</t>
  </si>
  <si>
    <t>Rekonstrukce stoky CIh v délce 152,5 m zatažením sklolaminátového profilu 300/500 do stávajícího historického monolitického betonového potrubí vejčitého tvaru 500/750.
V rámci stavby jsou navrženy přeložky, úpravy nebo rekonstrukce vodovodu, plynovodu a veřejného osvětlení.</t>
  </si>
  <si>
    <t>Projekt navazuje na projekt "Mlčochova - rekonstrukce stoky CIh". Řeší rekonstrukci kanalizace na Václavském náměstí. Celková délka 65,6 m DN 300.</t>
  </si>
  <si>
    <t xml:space="preserve">Stávající vodovodní řad z litiny DN 80 v ulici Boženy Němcové patří k nejstarším v Olomouci a jeho životnost je vyčerpána. Stávající vodovodní řad je v současné době z provozního hlediska zastaralý, špatný technický stav potrubí způsobuje poruchy.  Nové potrubí bude kladeno do původní trasy, nové prefabrikované šachty budou v původním umístění. </t>
  </si>
  <si>
    <t>Hanáckého pluku - rekonstrukce kanalizace</t>
  </si>
  <si>
    <t>Rekonstrukce stávající stoky jednotné kanalizace CIIIa a přepojení kanalizačních přípojek v ul. Hanáckého pluku v Olomouci, provedení je navrženo bezvýkopovou technologií se zachováním původního potrubí – monolitického železobetonového vejčitého profilu vídeňského typu 700/1050.</t>
  </si>
  <si>
    <t>Ladova - rekonstrukce budovy</t>
  </si>
  <si>
    <t>Tržnice - zkvalitnění veřejného prostoru</t>
  </si>
  <si>
    <t>L10 - lávka pro pěší přes řeku Bystřici ke Kaštanové ulici</t>
  </si>
  <si>
    <t>Projekt řeší snesení stávající nevyhovující lávky a výstavbu nové kapacitní lávky.</t>
  </si>
  <si>
    <t>Gorkého, U podjezdu - rozvoj cyklostezek na území města II. etapa</t>
  </si>
  <si>
    <t>Topolany - chodník Bílkova - cyklostezka, napojení</t>
  </si>
  <si>
    <t>Svatoplukova - umístění přechodu (I. etapa)</t>
  </si>
  <si>
    <t>Wolkerova, přechod pro chodce</t>
  </si>
  <si>
    <t xml:space="preserve">Lesní cesta Krahulecká - rekonstrukce </t>
  </si>
  <si>
    <t xml:space="preserve">Záměr řeší pokračování cyklostezky po ulici Chválkovické s napojením na ni u ulice Luční a vedení cyklotrasy až po křižovatku ulice U Podjezdu s ulicí  Pasteurovou a Jeremenkovou u Senima. </t>
  </si>
  <si>
    <t xml:space="preserve">Koordinace s obcí Hněvotín a jejich cyklostezkou Hněvotín - Topolany. </t>
  </si>
  <si>
    <t xml:space="preserve">Předmětem záměru je umístění přechodu pro chodce na ul. Svatoplukova s ohledem na požadovaný bezpečný přístup k ZŠ Svatoplukova vycházející z požadavku projektu Bezpečná cesta do školy 2021. </t>
  </si>
  <si>
    <t>Vybudování přechodu pro chodce přes ulici Wolkerova, v blízkosti křižovatky ulic Wolkerova x Eduarda Hamburgera.</t>
  </si>
  <si>
    <t>Rekonstrukce budovy Ladova, Olomouc - bývalý areál Pošty.</t>
  </si>
  <si>
    <t xml:space="preserve">Tramvajová trať - Litovelská, Palackého - I. etapa </t>
  </si>
  <si>
    <t>Foerstrova - rekonstrukce stoky BXIk</t>
  </si>
  <si>
    <t>Lindnerova - rekonstrukce kanalizace a vodovodu + komunikace</t>
  </si>
  <si>
    <t>Slavonín sever - komunikace</t>
  </si>
  <si>
    <t>Plavecký stadion - rekonstrukce prostor 1. NP - bývalá restaurace Zdravá pecka</t>
  </si>
  <si>
    <t>PD řeší rekonstrukci stávající jednotné kanalizační stoky BXIk KT DN 300, která je v současnosti v havarijním stavu. Rekonstruovaná stoka BXIk leží ve vnitřním traktu, převážně v zatravněných plochách. Stoka BXIk se napojuje na kmenovou stoku BXI, před napojením křižuje ulici tř. Svornosti.</t>
  </si>
  <si>
    <t>Stav komunikace je havarijní (klasifikováno dle TP 87 – navrhování údržby a oprav netuhých vozovek), kryt z litého asfaltu, plocha cca 280 m2, stav komunikace nelze zlepšit v úrovni údržby a oprav. Vodovodní síť je zde ze 30. let 20. století, kanalizace z 80. let 20. století.</t>
  </si>
  <si>
    <t>Záměrem je vybudování nové páteřní komunikace v prodloužení ulice Holainovy propojující ulice Arbesovu a Schweitzerovu, vč. nezbytných inženýrských sítí, která napojí rozvojovou lokalitu Slavonín - sever.</t>
  </si>
  <si>
    <t xml:space="preserve">Stav havarijní, původní nájemce do údržby prostor investoval minimální finanční prostředky, proto je nutné provést minimálně základní rekonstrukci a přípravu prostor pro další podnikatelskou činnost. </t>
  </si>
  <si>
    <t xml:space="preserve">Zpracování PD na rekonstrukci lesní cesty, kterou vykoupilo SMOl od obce Dětřichov n. Bystřicí. Komunikace poškozena odvozem dřevní hmoty v průběhu kůrovcové kalamity. Nutno opravit povrch a vybudovat příčné odvodňovací objekty a obnovit odvodňovací příkopy. </t>
  </si>
  <si>
    <t xml:space="preserve">Modernizace tramvajové tratě v délce 700 m od  křižovatky Pražská + zast. Šibeník po Nádraží město (pozn. úprava celého uličního profilu).  </t>
  </si>
  <si>
    <t>Na Vozovce a Polívkova - zklidnění na zónu 30</t>
  </si>
  <si>
    <t>ZŠ a MŠ Demlova - sportovní areál</t>
  </si>
  <si>
    <t>Aktualizace PD</t>
  </si>
  <si>
    <t>Jedná se o rekonstrukci stávajících sportovních hřišť a výstavbu jednoho nového hřiště ve stávajícím školním areálu při ZŠ Demlova. Rekonstrukce je vyvolaná jak technickým stavem, tak i morální zaostalostí. Navrhované řešení účelně uspořádává stávající lehkoatletický areál, sportovní multifunkční hřiště (uvnitř běžeckého oválu), integruje běžeckou dráhu, skok do dálky a vrh koulí. Dále projekt navrhuje rekonstruovat tenisovou stěnu, hřiště plážového volejbalu a nahradit stávající ping-pongové stoly novými. Pro dětské hřiště a zázemí pro správce se navrhují nová zařízení. Vzhledem ke sportovním aktivitám školy a kroužku florbalu se v areálu umísťuje i zcela nové multifunkční hřiště na florbal a tenis.</t>
  </si>
  <si>
    <t xml:space="preserve">kotel 500 l </t>
  </si>
  <si>
    <t>turbomixer</t>
  </si>
  <si>
    <t>terminál</t>
  </si>
  <si>
    <t>robot 100 l</t>
  </si>
  <si>
    <t xml:space="preserve">kotel 150 l </t>
  </si>
  <si>
    <t xml:space="preserve">chladící box </t>
  </si>
  <si>
    <t>Rekonstrukce koridoru ZŠ Zeyerova</t>
  </si>
  <si>
    <t>02/2026</t>
  </si>
  <si>
    <t>06/2026</t>
  </si>
  <si>
    <t>Oprava MK U Panelárny</t>
  </si>
  <si>
    <t>Oprava vozovky v ul. Kpt. Jaroše v úseku od ul. Holečkova po ul. Heyrovského, I. etapa                                                                JE ROZDĚLENO NA ETAPY, CELKOVĚ PŘESAHUJE LIMIT VZMR</t>
  </si>
  <si>
    <t>Stavební úpravy MK Stupkova</t>
  </si>
  <si>
    <t>Přechod pro chodce ul. Štúrova, Nedvězí</t>
  </si>
  <si>
    <t xml:space="preserve">Doplnění odvodnění v předprostoru krematoria v Neředíně </t>
  </si>
  <si>
    <t>Autobusová zastávka Lazce, směr Chomoutov</t>
  </si>
  <si>
    <t>Autobusová zastávka Svatý Kopeček - směr Olomouc</t>
  </si>
  <si>
    <t>Oprava vstupu z terminálu A do podchodu k podzemnímu parkovišti</t>
  </si>
  <si>
    <t>Kapucínská, Purkrabská - komunikace</t>
  </si>
  <si>
    <t>Aksamitova - oprava zastávek a parkoviště</t>
  </si>
  <si>
    <t>M19 Most přes R35 na účelové kom. NN456, Nemilany - Nedvězí                                                                                           M20 Most přes R35 na účelové kom. NN445, Slavonín - Nemilany</t>
  </si>
  <si>
    <t>Droždín, obnova VO</t>
  </si>
  <si>
    <t>10/2026</t>
  </si>
  <si>
    <t>03/2027</t>
  </si>
  <si>
    <t>05/2026</t>
  </si>
  <si>
    <t>Udržovací práce spočívající  zejména ve statickém zajištění objektu pomocí helikálních výztuží, výměně dožité střešní krytiny a klempířských prvků, obnově fasády a repasi kovářských prvků.</t>
  </si>
  <si>
    <t>Rekonstrukce kaple sv. Floriána na ul. Zolova ve Slavoníně - II. etapa</t>
  </si>
  <si>
    <t xml:space="preserve">Socha bude demontována a restaurována v ateliéru. Bude provedeno čištění, odsolení  a konsolidace narušených a zvětralých partií a plastické retuše.  Na základě dochovaných historických fotografií bude provedena  rekonstrukce chybějící sochařské výzdoby. Stávající dožitý základ bude nahrazen novým betonovým základem a bude restaurováno kovové oplocení památky.
</t>
  </si>
  <si>
    <t xml:space="preserve">Restaurování sochy sv. Jana Nepomuckého s oplocením na Václavském náměstí v Olomouci".  </t>
  </si>
  <si>
    <t>01/2026</t>
  </si>
  <si>
    <t>04/2026</t>
  </si>
  <si>
    <t>07/2026</t>
  </si>
  <si>
    <t>Obnova veřejného osvětlení.</t>
  </si>
  <si>
    <t>Rekonstrukce a zateplení střechy na pavilonu šelem</t>
  </si>
  <si>
    <t>01/2027</t>
  </si>
  <si>
    <t>Výstavba pavilonu zeber</t>
  </si>
  <si>
    <t>09/2026</t>
  </si>
  <si>
    <t>Pořízení 6 ks elektrovozidel do 3,5 t</t>
  </si>
  <si>
    <t>03/2026</t>
  </si>
  <si>
    <t>universální stroj s přísl.</t>
  </si>
  <si>
    <t>lednice</t>
  </si>
  <si>
    <t>mraznička</t>
  </si>
  <si>
    <t>výdejní terminál</t>
  </si>
  <si>
    <t>plynový kotel s hranatou vložkou 400l</t>
  </si>
  <si>
    <t>vzduchotechnika - klimatizační jednotky</t>
  </si>
  <si>
    <t>měření a regulace pro vzduchotechniku</t>
  </si>
  <si>
    <t xml:space="preserve">plynová pánev 100l s elektrickým zdvihem </t>
  </si>
  <si>
    <t xml:space="preserve">elektrický kotel 90l </t>
  </si>
  <si>
    <t>elektrický konvektomat 20x1/1 GN</t>
  </si>
  <si>
    <t>2 ks motorů vzduchotechniky</t>
  </si>
  <si>
    <t>plynová pánev 100 l</t>
  </si>
  <si>
    <t xml:space="preserve">kráječ chleba a knedlíků </t>
  </si>
  <si>
    <t xml:space="preserve">díže k hnětacímu stroji 175 l </t>
  </si>
  <si>
    <t>konektivita vnitřní sítě ICT</t>
  </si>
  <si>
    <t>Obnova zařízení školních jídelen, výdejen a ostatní - realizace průběžně v roce 2026</t>
  </si>
  <si>
    <t>1 ks LCD panelu s keramickými křídly</t>
  </si>
  <si>
    <t>1 ks podlahového mycího stroje</t>
  </si>
  <si>
    <t>ZŠ a MŠ Dvorského</t>
  </si>
  <si>
    <t>1 ks zahradního traktor</t>
  </si>
  <si>
    <t>3 ks interaktivních dotykových panelů</t>
  </si>
  <si>
    <t>ZŠ a MŠ Gorkého</t>
  </si>
  <si>
    <t>1 ks dotykového LCD displeje</t>
  </si>
  <si>
    <t>server</t>
  </si>
  <si>
    <t>1 ks interaktivního panelu</t>
  </si>
  <si>
    <t>25 ks notebooků</t>
  </si>
  <si>
    <t>3 ks interaktivních tabulí</t>
  </si>
  <si>
    <t>20 ks tabletů</t>
  </si>
  <si>
    <t>2 ks myček nádobí</t>
  </si>
  <si>
    <t>FZŠ Komenium a MŠ 8. května</t>
  </si>
  <si>
    <t xml:space="preserve">1 ks interaktivní tabule pro výuku </t>
  </si>
  <si>
    <t xml:space="preserve">5 ks interaktivního dotykového displeje s posuvným stojanem </t>
  </si>
  <si>
    <t>1 ks tiskárny</t>
  </si>
  <si>
    <t>1 ks interaktivní tabule</t>
  </si>
  <si>
    <t>1 ks průmyslové pračky</t>
  </si>
  <si>
    <t>1 ks sušičky prádla</t>
  </si>
  <si>
    <t>1 ks myčky nádobí</t>
  </si>
  <si>
    <t>1 ks pračky prádla</t>
  </si>
  <si>
    <t>1 ks zahradního  traktoru</t>
  </si>
  <si>
    <t xml:space="preserve">20 ks stolních počítačů (jedna třída) </t>
  </si>
  <si>
    <t>30 ks notebooků (jedna třída)</t>
  </si>
  <si>
    <t>6 ks interaktivních displejů s křídly</t>
  </si>
  <si>
    <t>1 ks klimatizační jednotky</t>
  </si>
  <si>
    <t xml:space="preserve">1 ks multifukčního zařízení </t>
  </si>
  <si>
    <t>2 ks Nass zálohové systémy</t>
  </si>
  <si>
    <t>4 ks LCD interaktivních tabulí</t>
  </si>
  <si>
    <t>školní rozhlas</t>
  </si>
  <si>
    <t>2 ks telefonní ústředny</t>
  </si>
  <si>
    <t>ZŠ Tř. Spojenců</t>
  </si>
  <si>
    <t>1 ks interaktivního dotykového panelu</t>
  </si>
  <si>
    <t>MŠ Michalské stromořadí</t>
  </si>
  <si>
    <t>kamerový systém a pokrytí WIFI signálem</t>
  </si>
  <si>
    <t>MŠ Zeyerova</t>
  </si>
  <si>
    <t>1 ks interaktivního stolu</t>
  </si>
  <si>
    <t>1 ks velkokapacitní myčky na nádobí</t>
  </si>
  <si>
    <t>1 ks edukačního hracího prvku pro děti na zahradě</t>
  </si>
  <si>
    <t>MŠ  a ZŠ  Začít spolu Žižkovo nám.</t>
  </si>
  <si>
    <t xml:space="preserve">4 ks interaktivních tabulí </t>
  </si>
  <si>
    <t>Oprava místní komunikace U Panelárny.</t>
  </si>
  <si>
    <t xml:space="preserve">Oprava zasátavek a pakoviště. </t>
  </si>
  <si>
    <t>Oprava vozovky.</t>
  </si>
  <si>
    <t>Oprava komunikace.</t>
  </si>
  <si>
    <t>Oprava místní komunikace Stupkova.</t>
  </si>
  <si>
    <t>Přechod pro chodce.</t>
  </si>
  <si>
    <t>Odvodnění předprostoru krematoria.</t>
  </si>
  <si>
    <t>Oprava zasávky.</t>
  </si>
  <si>
    <t>Oprava zastávky.</t>
  </si>
  <si>
    <t>Oprava vstupu.</t>
  </si>
  <si>
    <t>Oprava mostů.</t>
  </si>
  <si>
    <t xml:space="preserve">ZOO </t>
  </si>
  <si>
    <t>PD stavební úpravy objektu Březové 14</t>
  </si>
  <si>
    <t xml:space="preserve">PD </t>
  </si>
  <si>
    <t>Sadební materiál 2026 (jaro a podzim)</t>
  </si>
  <si>
    <t>Nákup sadebního materálu v DNS.</t>
  </si>
  <si>
    <t>03 - 08/2026</t>
  </si>
  <si>
    <t>LC Huzovská II. etapa, 2. část, 3. úsek</t>
  </si>
  <si>
    <t>Další úsek II. etapy.</t>
  </si>
  <si>
    <t>Lesní technika - pořízení traktoru</t>
  </si>
  <si>
    <t>Realizace prvků ÚSES Olomouc na pozemcích města - výsadby biocenter a biokoridorů</t>
  </si>
  <si>
    <t>Údržba Holického lesa - provádění běžné údržby krajinné zeleně</t>
  </si>
  <si>
    <t>Přednádražní prostor - platany</t>
  </si>
  <si>
    <t>Mlýnský potok - studie (Dobrovského-17. listopadu)</t>
  </si>
  <si>
    <t>Smlouva na nakládání s gastroodpadem v Olomouci</t>
  </si>
  <si>
    <t>Minitendry k rámcové smlouvě na výsadbu a údržbu městské zeleně</t>
  </si>
  <si>
    <t>04-05/2026</t>
  </si>
  <si>
    <t>Modernizace systému inteligentních zastávek</t>
  </si>
  <si>
    <t>02/2027</t>
  </si>
  <si>
    <t>11/2026</t>
  </si>
  <si>
    <t>Kamerový systém a sčítací rámy do vozidel MHD</t>
  </si>
  <si>
    <t>Pořízení motorového vozidla pro HMO</t>
  </si>
  <si>
    <t>Brděkova hrobka - oprava  a dokončení rekonstrukce</t>
  </si>
  <si>
    <t>Tisk a distribuce magazínu Měníme Olomouc 2026</t>
  </si>
  <si>
    <t>Pořízení fotografií</t>
  </si>
  <si>
    <t>Zajištění vysílání v regionálních stanicích</t>
  </si>
  <si>
    <t>Zajištění vysílání v celoplošných stanicích</t>
  </si>
  <si>
    <t>Rámcová smlouva na dodávku audiovizuálních děl</t>
  </si>
  <si>
    <t>Tisk Olomouckých listů 2027</t>
  </si>
  <si>
    <t>Distribuce Olomouckých listů 2027</t>
  </si>
  <si>
    <t>12/2026</t>
  </si>
  <si>
    <t>MŠ Nedvězí - energetická opatření</t>
  </si>
  <si>
    <t>Sluňákov - modernizace TZB centra ekologických aktivit města Olomouce- služby (digitální vizualizace budovy a jejího technologické fungování (popularizaci příkladu dobré praxe)včetně konzultací…)</t>
  </si>
  <si>
    <t>Sluňákov - modernizace TZB centra ekologických aktivit města Olomouce-výukové pomůcky (termokamery, model tepelného čerpadla, mobilní elektrárna, šlapací generátor…)</t>
  </si>
  <si>
    <t>Sluňákov – modernizace odborných učeben (interaktivní dotykové LCD do učeben, Tabule na křídu na dveře,digitální piáno, odpadkové koše, úložné prostory, akvárium terárium, Nb, stoly židle do infa…)</t>
  </si>
  <si>
    <t xml:space="preserve">Nemilanka (poldr Zolova) - studie </t>
  </si>
  <si>
    <t>Legionářská - studie veřejného prostranství + parkovací dům</t>
  </si>
  <si>
    <t>Rekonstrukce elektroinstalace v MŠ Wolkerova 34</t>
  </si>
  <si>
    <t>06-08/2026</t>
  </si>
  <si>
    <t>04-07/2026</t>
  </si>
  <si>
    <t>08-12/2026</t>
  </si>
  <si>
    <t>07-08/2026</t>
  </si>
  <si>
    <t>02-03/2026</t>
  </si>
  <si>
    <t>Slavonín, Nedvězí - cyklostezka</t>
  </si>
  <si>
    <t xml:space="preserve">Stezka pro chodce a cyklisty, která propojí v budoucnu místní části Olomouce Nedvězí a Slavonín. </t>
  </si>
  <si>
    <t>Rekonstrukce elektroinstalace.</t>
  </si>
  <si>
    <t>Modernizace zastávek.</t>
  </si>
  <si>
    <t>Energetická opatření.</t>
  </si>
  <si>
    <t xml:space="preserve">Projekt řeší nový přechod pro chodce umístěný mezi křižovatkami s ulicemi Mrštíkovo náměstí a U Mlýnského potoka, nový zpomalovací práh v místě křížení s trasou stezky vedené podél Mlýnského potoka, propojení chodníku od bytů přes ulici J. Glazarové k průběžné stezce a obnovu povrchu vozovky. Povrch vozovky bude obnoven v úseku mezi zvýšenými plochami křižovatky s ulicí J. Glazarové a přechodu pro chodce v délce cca 76 m. Akce zahrnuje i přeložky kabelů společností ČEZ Distribuce a CETIN. </t>
  </si>
  <si>
    <t xml:space="preserve">Dokončení realizace tří odborných učeben (jazyková laboratoř, robotika, informatika). </t>
  </si>
  <si>
    <t xml:space="preserve">Pokračování projektu - řeší energeticky úsporná opatření na principu okamžitého snížení spotřeby elektrické energie výměnou stávajícího sodíkového svítidla za nové úsporné LED svítidlo. </t>
  </si>
  <si>
    <t>Rekontrukce koridoru</t>
  </si>
  <si>
    <t>2026</t>
  </si>
  <si>
    <t>II. pololetí 2026</t>
  </si>
  <si>
    <t>2027</t>
  </si>
  <si>
    <t>04-10/2026</t>
  </si>
  <si>
    <t>Rekonstrukce budovy Ladova, Olomouc - bývalý areál pošty.</t>
  </si>
  <si>
    <t>Kaple nejsvětější Trojice Nedvězí - střecha, krov, omítka</t>
  </si>
  <si>
    <t>Oprava kaple.</t>
  </si>
  <si>
    <t>05-06/2026</t>
  </si>
  <si>
    <t>Michalské schody - sanace objektu</t>
  </si>
  <si>
    <t>Oprava schodů.</t>
  </si>
  <si>
    <t>Zikova - demolice kotelny č-p- 615</t>
  </si>
  <si>
    <t>Demolice kotelny.</t>
  </si>
  <si>
    <t>Nákup elektrické energie a plynu na komoditní burze.</t>
  </si>
  <si>
    <t>2027 - 2028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</si>
</sst>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Kč&quot;"/>
  </numFmts>
  <fonts count="18" x14ac:knownFonts="1">
    <font>
      <sz val="11"/>
      <color theme="1"/>
      <name val="Calibri"/>
      <scheme val="minor"/>
    </font>
    <font>
      <sz val="11"/>
      <color theme="1"/>
      <name val="Calibri"/>
      <family val="2"/>
      <charset val="238"/>
      <scheme val="minor"/>
    </font>
    <font>
      <sz val="11"/>
      <color theme="1"/>
      <name val="Calibri"/>
      <family val="2"/>
      <charset val="238"/>
      <scheme val="minor"/>
    </font>
    <font>
      <b/>
      <sz val="16"/>
      <color indexed="2"/>
      <name val="Calibri"/>
    </font>
    <font>
      <b/>
      <sz val="12"/>
      <name val="Arial"/>
    </font>
    <font>
      <b/>
      <sz val="12"/>
      <color theme="1"/>
      <name val="Arial"/>
    </font>
    <font>
      <b/>
      <sz val="12"/>
      <color indexed="4"/>
      <name val="Arial"/>
    </font>
    <font>
      <sz val="11"/>
      <name val="Arial"/>
      <family val="2"/>
      <charset val="238"/>
    </font>
    <font>
      <b/>
      <sz val="12"/>
      <name val="Arial"/>
      <family val="2"/>
      <charset val="238"/>
    </font>
    <font>
      <sz val="10"/>
      <name val="Arial"/>
      <family val="2"/>
      <charset val="238"/>
    </font>
    <font>
      <sz val="11"/>
      <color rgb="FF0000FF"/>
      <name val="Arial"/>
      <family val="2"/>
      <charset val="238"/>
    </font>
    <font>
      <sz val="9"/>
      <name val="Arial"/>
      <family val="2"/>
      <charset val="238"/>
    </font>
    <font>
      <sz val="9"/>
      <color indexed="8"/>
      <name val="Arial"/>
      <family val="2"/>
      <charset val="238"/>
    </font>
    <font>
      <sz val="9"/>
      <color theme="1"/>
      <name val="Arial"/>
      <family val="2"/>
      <charset val="238"/>
    </font>
    <font>
      <u/>
      <sz val="11"/>
      <color theme="10"/>
      <name val="Calibri"/>
      <family val="2"/>
      <charset val="238"/>
      <scheme val="minor"/>
    </font>
    <font>
      <b/>
      <sz val="9"/>
      <color indexed="2"/>
      <name val="Arial"/>
      <family val="2"/>
      <charset val="238"/>
    </font>
    <font>
      <sz val="11"/>
      <name val="Calibri"/>
      <family val="2"/>
      <charset val="238"/>
      <scheme val="minor"/>
    </font>
    <font>
      <sz val="10"/>
      <color theme="1"/>
      <name val="Arial"/>
      <family val="2"/>
      <charset val="238"/>
    </font>
  </fonts>
  <fills count="6">
    <fill>
      <patternFill patternType="none"/>
    </fill>
    <fill>
      <patternFill patternType="gray125"/>
    </fill>
    <fill>
      <patternFill patternType="solid">
        <fgColor indexed="65"/>
      </patternFill>
    </fill>
    <fill>
      <patternFill patternType="solid">
        <fgColor theme="0"/>
        <bgColor theme="0"/>
      </patternFill>
    </fill>
    <fill>
      <patternFill patternType="solid">
        <fgColor theme="0"/>
        <bgColor indexed="64"/>
      </patternFill>
    </fill>
    <fill>
      <patternFill patternType="solid">
        <fgColor rgb="FFFFFF00"/>
        <bgColor indexed="64"/>
      </patternFill>
    </fill>
  </fills>
  <borders count="5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theme="1"/>
      </left>
      <right style="thin">
        <color theme="1"/>
      </right>
      <top style="thin">
        <color theme="1"/>
      </top>
      <bottom style="thin">
        <color theme="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auto="1"/>
      </left>
      <right style="thin">
        <color auto="1"/>
      </right>
      <top style="thin">
        <color auto="1"/>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top style="thin">
        <color auto="1"/>
      </top>
      <bottom style="medium">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auto="1"/>
      </bottom>
      <diagonal/>
    </border>
  </borders>
  <cellStyleXfs count="5">
    <xf numFmtId="0" fontId="0" fillId="0" borderId="0"/>
    <xf numFmtId="0" fontId="9" fillId="0" borderId="0"/>
    <xf numFmtId="0" fontId="14" fillId="0" borderId="0" applyNumberFormat="0" applyFill="0" applyBorder="0" applyAlignment="0" applyProtection="0"/>
    <xf numFmtId="0" fontId="9" fillId="0" borderId="0"/>
    <xf numFmtId="0" fontId="2" fillId="0" borderId="0"/>
  </cellStyleXfs>
  <cellXfs count="182">
    <xf numFmtId="0" fontId="0" fillId="0" borderId="0" xfId="0"/>
    <xf numFmtId="0" fontId="0" fillId="0" borderId="3" xfId="0" applyBorder="1"/>
    <xf numFmtId="0" fontId="4" fillId="0" borderId="11" xfId="0" applyFont="1" applyBorder="1" applyAlignment="1">
      <alignment horizontal="center" vertical="center" wrapText="1"/>
    </xf>
    <xf numFmtId="0" fontId="0" fillId="0" borderId="3" xfId="0" applyBorder="1" applyAlignment="1">
      <alignment horizontal="center" vertical="center"/>
    </xf>
    <xf numFmtId="0" fontId="0" fillId="0" borderId="12" xfId="0" applyBorder="1"/>
    <xf numFmtId="0" fontId="5" fillId="0" borderId="0" xfId="0" applyFont="1"/>
    <xf numFmtId="0" fontId="6" fillId="0" borderId="12" xfId="0" applyFont="1" applyBorder="1"/>
    <xf numFmtId="0" fontId="8" fillId="0" borderId="11" xfId="0" applyFont="1" applyBorder="1" applyAlignment="1">
      <alignment horizontal="center" vertical="center" wrapText="1"/>
    </xf>
    <xf numFmtId="0" fontId="11" fillId="0" borderId="11" xfId="0" applyFont="1" applyBorder="1" applyAlignment="1">
      <alignment vertical="center" wrapText="1"/>
    </xf>
    <xf numFmtId="0" fontId="11" fillId="0" borderId="11" xfId="0" applyFont="1" applyFill="1" applyBorder="1" applyAlignment="1">
      <alignment vertical="center" wrapText="1"/>
    </xf>
    <xf numFmtId="0" fontId="11" fillId="0" borderId="11" xfId="0" applyFont="1" applyBorder="1" applyAlignment="1">
      <alignment horizontal="justify" vertical="center" wrapText="1"/>
    </xf>
    <xf numFmtId="0" fontId="11" fillId="4" borderId="11" xfId="0" applyFont="1" applyFill="1" applyBorder="1" applyAlignment="1">
      <alignment horizontal="justify" vertical="center" wrapText="1"/>
    </xf>
    <xf numFmtId="0" fontId="11" fillId="0" borderId="11" xfId="0" applyFont="1" applyFill="1" applyBorder="1" applyAlignment="1">
      <alignment horizontal="justify" vertical="center" wrapText="1"/>
    </xf>
    <xf numFmtId="3" fontId="11" fillId="0" borderId="2" xfId="0" applyNumberFormat="1" applyFont="1" applyBorder="1" applyAlignment="1">
      <alignment horizontal="center" vertical="center"/>
    </xf>
    <xf numFmtId="3" fontId="11" fillId="0" borderId="2" xfId="0" applyNumberFormat="1" applyFont="1" applyFill="1" applyBorder="1" applyAlignment="1">
      <alignment horizontal="center" vertical="center"/>
    </xf>
    <xf numFmtId="3" fontId="11" fillId="4" borderId="2" xfId="0" applyNumberFormat="1" applyFont="1" applyFill="1" applyBorder="1" applyAlignment="1">
      <alignment horizontal="center" vertical="center" wrapText="1"/>
    </xf>
    <xf numFmtId="0" fontId="11" fillId="0" borderId="11" xfId="0" applyFont="1" applyBorder="1" applyAlignment="1">
      <alignment horizontal="justify" vertical="center"/>
    </xf>
    <xf numFmtId="3" fontId="11" fillId="4" borderId="11" xfId="0" applyNumberFormat="1" applyFont="1" applyFill="1" applyBorder="1" applyAlignment="1">
      <alignment horizontal="center" vertical="center" wrapText="1"/>
    </xf>
    <xf numFmtId="3" fontId="11" fillId="0" borderId="11" xfId="0" applyNumberFormat="1" applyFont="1" applyFill="1" applyBorder="1" applyAlignment="1">
      <alignment horizontal="center" vertical="center"/>
    </xf>
    <xf numFmtId="0" fontId="0" fillId="0" borderId="0" xfId="0" applyBorder="1"/>
    <xf numFmtId="0" fontId="12" fillId="4" borderId="11" xfId="0" applyFont="1" applyFill="1" applyBorder="1" applyAlignment="1">
      <alignment horizontal="left" vertical="center" wrapText="1"/>
    </xf>
    <xf numFmtId="0" fontId="11" fillId="0" borderId="2" xfId="0" applyFont="1" applyBorder="1" applyAlignment="1">
      <alignment vertical="center" wrapText="1"/>
    </xf>
    <xf numFmtId="0" fontId="11" fillId="0" borderId="11" xfId="2" applyFont="1" applyBorder="1" applyAlignment="1">
      <alignment horizontal="justify" vertical="center" wrapText="1"/>
    </xf>
    <xf numFmtId="0" fontId="11" fillId="0" borderId="11" xfId="0" applyFont="1" applyBorder="1" applyAlignment="1">
      <alignment wrapText="1"/>
    </xf>
    <xf numFmtId="0" fontId="13" fillId="0" borderId="11" xfId="0" applyFont="1" applyFill="1" applyBorder="1" applyAlignment="1" applyProtection="1">
      <alignment horizontal="left" vertical="center" wrapText="1"/>
    </xf>
    <xf numFmtId="0" fontId="12" fillId="4" borderId="11" xfId="3" applyFont="1" applyFill="1" applyBorder="1" applyAlignment="1" applyProtection="1">
      <alignment horizontal="left" vertical="center" wrapText="1"/>
    </xf>
    <xf numFmtId="49" fontId="11" fillId="0" borderId="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3"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3" fontId="11" fillId="0" borderId="11" xfId="0" applyNumberFormat="1" applyFont="1" applyBorder="1" applyAlignment="1">
      <alignment horizontal="center" vertical="center" wrapText="1"/>
    </xf>
    <xf numFmtId="49" fontId="11" fillId="0" borderId="11"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14" fontId="11" fillId="0" borderId="1" xfId="0" applyNumberFormat="1" applyFont="1" applyBorder="1" applyAlignment="1">
      <alignment horizontal="right" vertical="center"/>
    </xf>
    <xf numFmtId="49" fontId="11" fillId="0" borderId="2"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14" fontId="11" fillId="0" borderId="1" xfId="0" applyNumberFormat="1" applyFont="1" applyBorder="1" applyAlignment="1">
      <alignment horizontal="right" vertical="center" wrapText="1"/>
    </xf>
    <xf numFmtId="3" fontId="11" fillId="0" borderId="18" xfId="0" applyNumberFormat="1" applyFont="1" applyBorder="1" applyAlignment="1">
      <alignment horizontal="center" vertical="center" wrapText="1"/>
    </xf>
    <xf numFmtId="49" fontId="11" fillId="0" borderId="19" xfId="0" applyNumberFormat="1" applyFont="1" applyBorder="1" applyAlignment="1">
      <alignment horizontal="center" vertical="center" wrapText="1"/>
    </xf>
    <xf numFmtId="14" fontId="11" fillId="0" borderId="7" xfId="0" applyNumberFormat="1" applyFont="1" applyBorder="1" applyAlignment="1">
      <alignment horizontal="right" vertical="center"/>
    </xf>
    <xf numFmtId="49" fontId="11" fillId="0" borderId="7" xfId="0" applyNumberFormat="1" applyFont="1" applyBorder="1" applyAlignment="1">
      <alignment horizontal="center" vertical="center" wrapText="1"/>
    </xf>
    <xf numFmtId="0" fontId="13" fillId="0" borderId="7" xfId="0" applyFont="1" applyBorder="1"/>
    <xf numFmtId="3" fontId="11" fillId="0" borderId="7" xfId="0" applyNumberFormat="1" applyFont="1" applyBorder="1" applyAlignment="1">
      <alignment horizontal="center" vertical="center" wrapText="1"/>
    </xf>
    <xf numFmtId="0" fontId="13" fillId="0" borderId="7" xfId="0" applyFont="1" applyBorder="1" applyAlignment="1">
      <alignment horizontal="left"/>
    </xf>
    <xf numFmtId="14" fontId="11" fillId="0" borderId="0" xfId="0" applyNumberFormat="1" applyFont="1" applyAlignment="1">
      <alignment horizontal="left" wrapText="1"/>
    </xf>
    <xf numFmtId="14" fontId="11" fillId="0" borderId="0" xfId="0" applyNumberFormat="1" applyFont="1" applyAlignment="1">
      <alignment horizontal="left"/>
    </xf>
    <xf numFmtId="0" fontId="11" fillId="0" borderId="0" xfId="0" applyFont="1" applyAlignment="1">
      <alignment horizontal="left" wrapText="1"/>
    </xf>
    <xf numFmtId="0" fontId="11" fillId="0" borderId="0" xfId="0" applyFont="1" applyAlignment="1">
      <alignment horizontal="left"/>
    </xf>
    <xf numFmtId="0" fontId="13" fillId="0" borderId="17" xfId="0" applyFont="1" applyBorder="1" applyAlignment="1">
      <alignment horizontal="left"/>
    </xf>
    <xf numFmtId="0" fontId="13" fillId="0" borderId="0" xfId="0" applyFont="1" applyAlignment="1">
      <alignment horizontal="left"/>
    </xf>
    <xf numFmtId="0" fontId="9" fillId="0" borderId="13" xfId="1" applyFont="1" applyBorder="1" applyAlignment="1">
      <alignment vertical="center" wrapText="1"/>
    </xf>
    <xf numFmtId="0" fontId="9" fillId="0" borderId="11" xfId="1" applyFont="1" applyBorder="1" applyAlignment="1">
      <alignment vertical="center" wrapText="1"/>
    </xf>
    <xf numFmtId="0" fontId="9" fillId="0" borderId="11" xfId="1" applyFont="1" applyFill="1" applyBorder="1" applyAlignment="1">
      <alignment vertical="center" wrapText="1"/>
    </xf>
    <xf numFmtId="0" fontId="9" fillId="0" borderId="2" xfId="1" applyFont="1" applyFill="1" applyBorder="1" applyAlignment="1">
      <alignment vertical="center" wrapText="1"/>
    </xf>
    <xf numFmtId="0" fontId="9" fillId="0" borderId="14" xfId="1" applyFont="1" applyFill="1" applyBorder="1" applyAlignment="1">
      <alignment vertical="center" wrapText="1"/>
    </xf>
    <xf numFmtId="0" fontId="9" fillId="0" borderId="11" xfId="0" applyFont="1" applyBorder="1" applyAlignment="1">
      <alignment vertical="center" wrapText="1"/>
    </xf>
    <xf numFmtId="0" fontId="0" fillId="0" borderId="11" xfId="0" applyBorder="1"/>
    <xf numFmtId="3" fontId="16" fillId="0" borderId="26" xfId="1" applyNumberFormat="1" applyFont="1" applyBorder="1" applyAlignment="1">
      <alignment horizontal="center" vertical="center"/>
    </xf>
    <xf numFmtId="3" fontId="16" fillId="0" borderId="27" xfId="1" applyNumberFormat="1" applyFont="1" applyBorder="1" applyAlignment="1">
      <alignment horizontal="center" vertical="center"/>
    </xf>
    <xf numFmtId="0" fontId="9" fillId="0" borderId="15" xfId="1" applyFont="1" applyFill="1" applyBorder="1" applyAlignment="1">
      <alignment vertical="center" wrapText="1"/>
    </xf>
    <xf numFmtId="0" fontId="13" fillId="0" borderId="0" xfId="0" applyFont="1" applyBorder="1" applyAlignment="1">
      <alignment horizontal="left"/>
    </xf>
    <xf numFmtId="0" fontId="9" fillId="0" borderId="13" xfId="0" applyFont="1" applyBorder="1" applyAlignment="1">
      <alignment vertical="center" wrapText="1"/>
    </xf>
    <xf numFmtId="0" fontId="11" fillId="4" borderId="11" xfId="4" applyFont="1" applyFill="1" applyBorder="1" applyAlignment="1">
      <alignment horizontal="justify" vertical="center" wrapText="1"/>
    </xf>
    <xf numFmtId="0" fontId="11" fillId="0" borderId="11" xfId="4" applyFont="1" applyBorder="1" applyAlignment="1">
      <alignment horizontal="justify" vertical="center" wrapText="1"/>
    </xf>
    <xf numFmtId="0" fontId="11" fillId="0" borderId="11" xfId="4" applyFont="1" applyFill="1" applyBorder="1" applyAlignment="1">
      <alignment horizontal="justify" vertical="center" wrapText="1"/>
    </xf>
    <xf numFmtId="0" fontId="11" fillId="0" borderId="11" xfId="4" applyFont="1" applyFill="1" applyBorder="1" applyAlignment="1">
      <alignment vertical="center" wrapText="1"/>
    </xf>
    <xf numFmtId="0" fontId="11" fillId="4" borderId="11" xfId="4" applyFont="1" applyFill="1" applyBorder="1" applyAlignment="1">
      <alignment vertical="center" wrapText="1"/>
    </xf>
    <xf numFmtId="0" fontId="11" fillId="0" borderId="11" xfId="4" applyFont="1" applyBorder="1" applyAlignment="1">
      <alignment vertical="center" wrapText="1"/>
    </xf>
    <xf numFmtId="0" fontId="11" fillId="0" borderId="11" xfId="4" applyFont="1" applyBorder="1" applyAlignment="1">
      <alignment horizontal="justify" vertical="center"/>
    </xf>
    <xf numFmtId="3" fontId="12" fillId="4" borderId="11" xfId="4" applyNumberFormat="1" applyFont="1" applyFill="1" applyBorder="1" applyAlignment="1">
      <alignment horizontal="center" vertical="center" wrapText="1"/>
    </xf>
    <xf numFmtId="0" fontId="11" fillId="0" borderId="11" xfId="0" applyFont="1" applyFill="1" applyBorder="1" applyAlignment="1">
      <alignment horizontal="left" vertical="center" wrapText="1" readingOrder="1"/>
    </xf>
    <xf numFmtId="0" fontId="11" fillId="0" borderId="11" xfId="0" applyFont="1" applyFill="1" applyBorder="1" applyAlignment="1">
      <alignment horizontal="left" vertical="center" wrapText="1"/>
    </xf>
    <xf numFmtId="0" fontId="11" fillId="0" borderId="4" xfId="0" applyFont="1" applyFill="1" applyBorder="1" applyAlignment="1">
      <alignment vertical="center" wrapText="1"/>
    </xf>
    <xf numFmtId="0" fontId="11" fillId="0" borderId="11" xfId="0" applyFont="1" applyBorder="1" applyAlignment="1">
      <alignment horizontal="left" vertical="center" wrapText="1"/>
    </xf>
    <xf numFmtId="0" fontId="11" fillId="4" borderId="11" xfId="0" applyFont="1" applyFill="1" applyBorder="1" applyAlignment="1">
      <alignment wrapText="1"/>
    </xf>
    <xf numFmtId="3" fontId="11" fillId="4" borderId="2" xfId="0" applyNumberFormat="1" applyFont="1" applyFill="1" applyBorder="1" applyAlignment="1">
      <alignment horizontal="right" vertical="center" wrapText="1"/>
    </xf>
    <xf numFmtId="3" fontId="12" fillId="0" borderId="11" xfId="0" applyNumberFormat="1" applyFont="1" applyBorder="1" applyAlignment="1">
      <alignment vertical="center" wrapText="1"/>
    </xf>
    <xf numFmtId="3" fontId="12" fillId="4" borderId="2" xfId="0" applyNumberFormat="1" applyFont="1" applyFill="1" applyBorder="1" applyAlignment="1">
      <alignment horizontal="right" vertical="center" wrapText="1"/>
    </xf>
    <xf numFmtId="3" fontId="11" fillId="0" borderId="2" xfId="0" applyNumberFormat="1" applyFont="1" applyBorder="1" applyAlignment="1">
      <alignment vertical="center"/>
    </xf>
    <xf numFmtId="49" fontId="11" fillId="0" borderId="11" xfId="0" applyNumberFormat="1" applyFont="1" applyBorder="1" applyAlignment="1">
      <alignment horizontal="left" vertical="center"/>
    </xf>
    <xf numFmtId="0" fontId="12" fillId="0" borderId="11" xfId="1" applyFont="1" applyFill="1" applyBorder="1" applyAlignment="1">
      <alignment vertical="center" wrapText="1"/>
    </xf>
    <xf numFmtId="0" fontId="12" fillId="0" borderId="11" xfId="0" applyFont="1" applyBorder="1" applyAlignment="1">
      <alignment vertical="center" wrapText="1"/>
    </xf>
    <xf numFmtId="0" fontId="11" fillId="4" borderId="11" xfId="0" applyFont="1" applyFill="1" applyBorder="1" applyAlignment="1">
      <alignment vertical="center" wrapText="1"/>
    </xf>
    <xf numFmtId="3" fontId="11" fillId="0" borderId="11" xfId="0" applyNumberFormat="1" applyFont="1" applyBorder="1" applyAlignment="1">
      <alignment vertical="center"/>
    </xf>
    <xf numFmtId="0" fontId="11" fillId="0" borderId="11" xfId="0" applyFont="1" applyBorder="1" applyAlignment="1">
      <alignment horizontal="justify" vertical="justify" wrapText="1"/>
    </xf>
    <xf numFmtId="3" fontId="16" fillId="0" borderId="28" xfId="1" applyNumberFormat="1" applyFont="1" applyBorder="1" applyAlignment="1">
      <alignment horizontal="center" vertical="center"/>
    </xf>
    <xf numFmtId="3" fontId="16" fillId="0" borderId="29" xfId="1" applyNumberFormat="1" applyFont="1" applyBorder="1" applyAlignment="1">
      <alignment horizontal="center" vertical="center"/>
    </xf>
    <xf numFmtId="0" fontId="11" fillId="0" borderId="1"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4" xfId="0" applyFont="1" applyBorder="1" applyAlignment="1">
      <alignment horizontal="left" vertical="center" wrapText="1"/>
    </xf>
    <xf numFmtId="0" fontId="11" fillId="4" borderId="4" xfId="0" applyFont="1" applyFill="1" applyBorder="1" applyAlignment="1">
      <alignment horizontal="left" vertical="center" wrapText="1"/>
    </xf>
    <xf numFmtId="3" fontId="11" fillId="0" borderId="2" xfId="0" applyNumberFormat="1" applyFont="1" applyFill="1" applyBorder="1" applyAlignment="1">
      <alignment horizontal="center" vertical="center" wrapText="1"/>
    </xf>
    <xf numFmtId="3" fontId="11" fillId="0" borderId="2" xfId="0" applyNumberFormat="1" applyFont="1" applyBorder="1" applyAlignment="1">
      <alignment horizontal="center" vertical="center" wrapText="1"/>
    </xf>
    <xf numFmtId="3" fontId="11" fillId="0" borderId="11" xfId="0" applyNumberFormat="1" applyFont="1" applyFill="1" applyBorder="1" applyAlignment="1">
      <alignment horizontal="center" vertical="center" wrapText="1"/>
    </xf>
    <xf numFmtId="0" fontId="11" fillId="0" borderId="8" xfId="0" applyFont="1" applyBorder="1" applyAlignment="1">
      <alignment horizontal="left" vertical="center" wrapText="1"/>
    </xf>
    <xf numFmtId="49" fontId="11" fillId="2" borderId="32" xfId="0" applyNumberFormat="1"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4" xfId="0" applyFont="1" applyFill="1" applyBorder="1" applyAlignment="1">
      <alignment horizontal="left" vertical="center" wrapText="1"/>
    </xf>
    <xf numFmtId="0" fontId="11" fillId="2" borderId="35" xfId="0" applyFont="1" applyFill="1" applyBorder="1" applyAlignment="1">
      <alignment horizontal="left" vertical="center" wrapText="1"/>
    </xf>
    <xf numFmtId="0" fontId="9" fillId="0" borderId="36" xfId="1" applyFont="1" applyBorder="1" applyAlignment="1">
      <alignment vertical="center" wrapText="1"/>
    </xf>
    <xf numFmtId="0" fontId="9" fillId="0" borderId="12" xfId="1" applyFont="1" applyBorder="1" applyAlignment="1">
      <alignment vertical="center" wrapText="1"/>
    </xf>
    <xf numFmtId="0" fontId="9" fillId="0" borderId="5" xfId="1" applyFont="1" applyFill="1" applyBorder="1" applyAlignment="1">
      <alignment vertical="center" wrapText="1"/>
    </xf>
    <xf numFmtId="0" fontId="17" fillId="0" borderId="5" xfId="0" applyFont="1" applyBorder="1" applyAlignment="1">
      <alignment wrapText="1"/>
    </xf>
    <xf numFmtId="0" fontId="17" fillId="0" borderId="24" xfId="0" applyFont="1" applyBorder="1" applyAlignment="1">
      <alignment wrapText="1"/>
    </xf>
    <xf numFmtId="3" fontId="16" fillId="0" borderId="37" xfId="1" applyNumberFormat="1" applyFont="1" applyBorder="1" applyAlignment="1">
      <alignment horizontal="center" vertical="center"/>
    </xf>
    <xf numFmtId="3" fontId="16" fillId="0" borderId="38" xfId="1" applyNumberFormat="1" applyFont="1" applyBorder="1" applyAlignment="1">
      <alignment horizontal="center" vertical="center"/>
    </xf>
    <xf numFmtId="0" fontId="11" fillId="2" borderId="40" xfId="0" applyFont="1" applyFill="1" applyBorder="1" applyAlignment="1">
      <alignment horizontal="left" vertical="center" wrapText="1"/>
    </xf>
    <xf numFmtId="0" fontId="9" fillId="0" borderId="41" xfId="1" applyFont="1" applyFill="1" applyBorder="1" applyAlignment="1">
      <alignment vertical="center" wrapText="1"/>
    </xf>
    <xf numFmtId="3" fontId="16" fillId="0" borderId="42" xfId="1" applyNumberFormat="1" applyFont="1" applyBorder="1" applyAlignment="1">
      <alignment horizontal="center" vertical="center"/>
    </xf>
    <xf numFmtId="0" fontId="11" fillId="2" borderId="32" xfId="0" applyFont="1" applyFill="1" applyBorder="1" applyAlignment="1">
      <alignment horizontal="left" vertical="center" wrapText="1"/>
    </xf>
    <xf numFmtId="0" fontId="9" fillId="0" borderId="13" xfId="1" applyFont="1" applyFill="1" applyBorder="1" applyAlignment="1">
      <alignment vertical="center" wrapText="1"/>
    </xf>
    <xf numFmtId="0" fontId="11" fillId="2" borderId="43" xfId="0" applyFont="1" applyFill="1" applyBorder="1" applyAlignment="1">
      <alignment horizontal="left" vertical="center" wrapText="1"/>
    </xf>
    <xf numFmtId="3" fontId="16" fillId="0" borderId="44" xfId="1" applyNumberFormat="1" applyFont="1" applyBorder="1" applyAlignment="1">
      <alignment horizontal="center" vertical="center"/>
    </xf>
    <xf numFmtId="3" fontId="16" fillId="0" borderId="30" xfId="1" applyNumberFormat="1" applyFont="1" applyBorder="1" applyAlignment="1">
      <alignment horizontal="center" vertical="center"/>
    </xf>
    <xf numFmtId="3" fontId="11" fillId="0" borderId="42" xfId="1" applyNumberFormat="1" applyFont="1" applyBorder="1" applyAlignment="1">
      <alignment horizontal="center" vertical="center"/>
    </xf>
    <xf numFmtId="3" fontId="11" fillId="0" borderId="27" xfId="1" applyNumberFormat="1" applyFont="1" applyBorder="1" applyAlignment="1">
      <alignment horizontal="center" vertical="center"/>
    </xf>
    <xf numFmtId="0" fontId="0" fillId="0" borderId="27" xfId="0" applyBorder="1" applyAlignment="1">
      <alignment horizontal="center" vertical="center"/>
    </xf>
    <xf numFmtId="0" fontId="16" fillId="0" borderId="40" xfId="0" applyFont="1" applyBorder="1" applyAlignment="1">
      <alignment horizontal="left" vertical="center" wrapText="1"/>
    </xf>
    <xf numFmtId="0" fontId="9" fillId="0" borderId="21" xfId="0" applyFont="1" applyBorder="1" applyAlignment="1">
      <alignment vertical="center" wrapText="1"/>
    </xf>
    <xf numFmtId="0" fontId="16" fillId="0" borderId="34" xfId="1" applyFont="1" applyFill="1" applyBorder="1" applyAlignment="1">
      <alignment horizontal="left" vertical="center" wrapText="1"/>
    </xf>
    <xf numFmtId="0" fontId="16" fillId="0" borderId="35" xfId="0" applyFont="1" applyBorder="1" applyAlignment="1">
      <alignment horizontal="left" vertical="center" wrapText="1"/>
    </xf>
    <xf numFmtId="3" fontId="11" fillId="0" borderId="38" xfId="1" applyNumberFormat="1" applyFont="1" applyBorder="1" applyAlignment="1">
      <alignment horizontal="center" vertical="center"/>
    </xf>
    <xf numFmtId="0" fontId="9" fillId="0" borderId="12" xfId="1" applyFont="1" applyFill="1" applyBorder="1" applyAlignment="1">
      <alignment vertical="center" wrapText="1"/>
    </xf>
    <xf numFmtId="0" fontId="9" fillId="0" borderId="22" xfId="1" applyFont="1" applyFill="1" applyBorder="1" applyAlignment="1">
      <alignment vertical="center" wrapText="1"/>
    </xf>
    <xf numFmtId="0" fontId="9" fillId="0" borderId="20" xfId="1" applyFont="1" applyFill="1" applyBorder="1" applyAlignment="1">
      <alignment vertical="center" wrapText="1"/>
    </xf>
    <xf numFmtId="3" fontId="16" fillId="0" borderId="46" xfId="1" applyNumberFormat="1" applyFont="1" applyBorder="1" applyAlignment="1">
      <alignment horizontal="center" vertical="center"/>
    </xf>
    <xf numFmtId="3" fontId="16" fillId="0" borderId="47" xfId="1" applyNumberFormat="1" applyFont="1" applyBorder="1" applyAlignment="1">
      <alignment horizontal="center" vertical="center"/>
    </xf>
    <xf numFmtId="0" fontId="17" fillId="0" borderId="34" xfId="0" applyFont="1" applyBorder="1"/>
    <xf numFmtId="3" fontId="0" fillId="0" borderId="27" xfId="0" applyNumberFormat="1" applyBorder="1" applyAlignment="1">
      <alignment horizontal="center" vertical="center"/>
    </xf>
    <xf numFmtId="0" fontId="9" fillId="0" borderId="25" xfId="1" applyFont="1" applyFill="1" applyBorder="1" applyAlignment="1">
      <alignment vertical="center" wrapText="1"/>
    </xf>
    <xf numFmtId="3" fontId="11" fillId="0" borderId="37" xfId="1" applyNumberFormat="1" applyFont="1" applyBorder="1" applyAlignment="1">
      <alignment horizontal="center" vertical="center"/>
    </xf>
    <xf numFmtId="0" fontId="17" fillId="0" borderId="43" xfId="0" applyFont="1" applyBorder="1"/>
    <xf numFmtId="0" fontId="0" fillId="0" borderId="32" xfId="0" applyBorder="1"/>
    <xf numFmtId="0" fontId="0" fillId="0" borderId="13" xfId="0" applyBorder="1"/>
    <xf numFmtId="0" fontId="1" fillId="0" borderId="14" xfId="0" applyFont="1" applyBorder="1"/>
    <xf numFmtId="0" fontId="0" fillId="0" borderId="48" xfId="0" applyBorder="1"/>
    <xf numFmtId="0" fontId="1" fillId="0" borderId="20" xfId="0" applyFont="1" applyBorder="1"/>
    <xf numFmtId="0" fontId="0" fillId="0" borderId="45" xfId="0" applyBorder="1" applyAlignment="1">
      <alignment horizontal="center" vertical="center"/>
    </xf>
    <xf numFmtId="0" fontId="1" fillId="0" borderId="34" xfId="0" applyFont="1" applyBorder="1"/>
    <xf numFmtId="0" fontId="1" fillId="0" borderId="43" xfId="0" applyFont="1" applyBorder="1"/>
    <xf numFmtId="0" fontId="0" fillId="0" borderId="49" xfId="0" applyBorder="1"/>
    <xf numFmtId="0" fontId="0" fillId="0" borderId="50" xfId="0" applyBorder="1"/>
    <xf numFmtId="3" fontId="16" fillId="0" borderId="30" xfId="1" applyNumberFormat="1" applyFont="1" applyFill="1" applyBorder="1" applyAlignment="1">
      <alignment horizontal="center" vertical="center"/>
    </xf>
    <xf numFmtId="14" fontId="11" fillId="0" borderId="0" xfId="0" applyNumberFormat="1" applyFont="1" applyBorder="1" applyAlignment="1">
      <alignment horizontal="left" wrapText="1"/>
    </xf>
    <xf numFmtId="0" fontId="11" fillId="0" borderId="0" xfId="0" applyFont="1" applyBorder="1" applyAlignment="1">
      <alignment horizontal="left" wrapText="1"/>
    </xf>
    <xf numFmtId="0" fontId="13" fillId="0" borderId="11" xfId="0" applyFont="1" applyBorder="1" applyAlignment="1">
      <alignment horizontal="left" wrapText="1"/>
    </xf>
    <xf numFmtId="0" fontId="13" fillId="0" borderId="11" xfId="0" applyFont="1" applyBorder="1" applyAlignment="1">
      <alignment horizontal="left" vertical="top" wrapText="1"/>
    </xf>
    <xf numFmtId="0" fontId="13" fillId="0" borderId="11" xfId="0" applyFont="1" applyBorder="1" applyAlignment="1">
      <alignment horizontal="left" vertical="center" wrapText="1"/>
    </xf>
    <xf numFmtId="0" fontId="11" fillId="0" borderId="4" xfId="0" applyFont="1" applyFill="1" applyBorder="1" applyAlignment="1">
      <alignment horizontal="justify" vertical="center" wrapText="1"/>
    </xf>
    <xf numFmtId="0" fontId="13" fillId="0" borderId="20" xfId="0" applyFont="1" applyBorder="1" applyAlignment="1">
      <alignment horizontal="left" wrapText="1"/>
    </xf>
    <xf numFmtId="0" fontId="13" fillId="0" borderId="11" xfId="0" applyFont="1" applyBorder="1" applyAlignment="1">
      <alignment vertical="center" wrapText="1"/>
    </xf>
    <xf numFmtId="0" fontId="11" fillId="0" borderId="11" xfId="0" applyFont="1" applyBorder="1" applyAlignment="1">
      <alignment vertical="top"/>
    </xf>
    <xf numFmtId="164" fontId="11" fillId="0" borderId="11" xfId="0" applyNumberFormat="1" applyFont="1" applyBorder="1" applyAlignment="1">
      <alignment vertical="top" wrapText="1"/>
    </xf>
    <xf numFmtId="0" fontId="0" fillId="0" borderId="25" xfId="0" applyBorder="1" applyAlignment="1">
      <alignment horizontal="left" vertical="center" wrapText="1"/>
    </xf>
    <xf numFmtId="0" fontId="0" fillId="0" borderId="39" xfId="0" applyBorder="1" applyAlignment="1">
      <alignment horizontal="left" vertical="center" wrapText="1"/>
    </xf>
    <xf numFmtId="0" fontId="16" fillId="0" borderId="39" xfId="1" applyFont="1" applyFill="1" applyBorder="1" applyAlignment="1">
      <alignment horizontal="left" vertical="center" wrapText="1"/>
    </xf>
    <xf numFmtId="3" fontId="16" fillId="0" borderId="51" xfId="1" applyNumberFormat="1" applyFont="1" applyBorder="1" applyAlignment="1">
      <alignment horizontal="center" vertical="center"/>
    </xf>
    <xf numFmtId="3" fontId="16" fillId="0" borderId="52" xfId="1" applyNumberFormat="1" applyFont="1" applyBorder="1" applyAlignment="1">
      <alignment horizontal="center" vertical="center"/>
    </xf>
    <xf numFmtId="3" fontId="16" fillId="0" borderId="53" xfId="1" applyNumberFormat="1" applyFont="1" applyBorder="1" applyAlignment="1">
      <alignment horizontal="center" vertical="center"/>
    </xf>
    <xf numFmtId="0" fontId="0" fillId="0" borderId="2" xfId="0" applyBorder="1"/>
    <xf numFmtId="0" fontId="9" fillId="0" borderId="16" xfId="1" applyFont="1" applyFill="1" applyBorder="1" applyAlignment="1">
      <alignment vertical="center" wrapText="1"/>
    </xf>
    <xf numFmtId="0" fontId="9" fillId="0" borderId="16" xfId="1" applyFont="1" applyFill="1" applyBorder="1" applyAlignment="1">
      <alignment horizontal="left" vertical="center" wrapText="1"/>
    </xf>
    <xf numFmtId="0" fontId="0" fillId="0" borderId="54" xfId="0" applyBorder="1"/>
    <xf numFmtId="0" fontId="0" fillId="0" borderId="26" xfId="0" applyBorder="1" applyAlignment="1">
      <alignment horizontal="center" vertical="center"/>
    </xf>
    <xf numFmtId="0" fontId="12" fillId="0" borderId="11"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7" fillId="3" borderId="5" xfId="0" applyFont="1" applyFill="1" applyBorder="1" applyAlignment="1">
      <alignment horizontal="left" wrapText="1"/>
    </xf>
    <xf numFmtId="0" fontId="0" fillId="0" borderId="5" xfId="0" applyBorder="1" applyAlignment="1">
      <alignment wrapText="1"/>
    </xf>
    <xf numFmtId="49" fontId="3" fillId="5" borderId="6" xfId="0" applyNumberFormat="1" applyFont="1" applyFill="1" applyBorder="1" applyAlignment="1">
      <alignment horizontal="left" vertical="center" wrapText="1"/>
    </xf>
    <xf numFmtId="49" fontId="3" fillId="5" borderId="5" xfId="0" applyNumberFormat="1" applyFont="1" applyFill="1" applyBorder="1" applyAlignment="1">
      <alignment horizontal="left" vertical="center" wrapText="1"/>
    </xf>
    <xf numFmtId="49" fontId="3" fillId="5" borderId="4" xfId="0" applyNumberFormat="1" applyFont="1" applyFill="1" applyBorder="1" applyAlignment="1">
      <alignment horizontal="left" vertical="center" wrapText="1"/>
    </xf>
    <xf numFmtId="49" fontId="3" fillId="0" borderId="6" xfId="0" applyNumberFormat="1" applyFont="1" applyBorder="1" applyAlignment="1">
      <alignment horizontal="left" vertical="center" wrapText="1"/>
    </xf>
    <xf numFmtId="49" fontId="3" fillId="0" borderId="5"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49" fontId="3" fillId="0" borderId="10" xfId="0" applyNumberFormat="1" applyFont="1" applyBorder="1" applyAlignment="1">
      <alignment horizontal="left" vertical="center" wrapText="1"/>
    </xf>
    <xf numFmtId="49" fontId="3" fillId="0" borderId="9" xfId="0" applyNumberFormat="1" applyFont="1" applyBorder="1" applyAlignment="1">
      <alignment horizontal="left" vertical="center" wrapText="1"/>
    </xf>
    <xf numFmtId="49" fontId="3" fillId="0" borderId="8" xfId="0" applyNumberFormat="1" applyFont="1" applyBorder="1" applyAlignment="1">
      <alignment horizontal="left" vertical="center" wrapText="1"/>
    </xf>
    <xf numFmtId="49" fontId="15" fillId="0" borderId="31" xfId="0" applyNumberFormat="1" applyFont="1" applyBorder="1" applyAlignment="1">
      <alignment horizontal="left" vertical="center" wrapText="1"/>
    </xf>
    <xf numFmtId="49" fontId="15" fillId="0" borderId="9" xfId="0" applyNumberFormat="1" applyFont="1" applyBorder="1" applyAlignment="1">
      <alignment horizontal="left" vertical="center" wrapText="1"/>
    </xf>
    <xf numFmtId="49" fontId="15" fillId="0" borderId="5" xfId="0" applyNumberFormat="1" applyFont="1" applyBorder="1" applyAlignment="1">
      <alignment horizontal="left" vertical="center" wrapText="1"/>
    </xf>
    <xf numFmtId="49" fontId="15" fillId="0" borderId="23" xfId="0" applyNumberFormat="1" applyFont="1" applyBorder="1" applyAlignment="1">
      <alignment horizontal="left" vertical="center" wrapText="1"/>
    </xf>
  </cellXfs>
  <cellStyles count="5">
    <cellStyle name="Hypertextový odkaz" xfId="2" builtinId="8"/>
    <cellStyle name="Normální" xfId="0" builtinId="0"/>
    <cellStyle name="Normální 10" xfId="4"/>
    <cellStyle name="Normální 13" xfId="3"/>
    <cellStyle name="Normální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51"/>
  <sheetViews>
    <sheetView tabSelected="1" topLeftCell="A67" zoomScaleNormal="100" workbookViewId="0">
      <selection activeCell="G86" sqref="G86:G87"/>
    </sheetView>
  </sheetViews>
  <sheetFormatPr defaultRowHeight="15" x14ac:dyDescent="0.25"/>
  <cols>
    <col min="1" max="1" width="1.5703125" customWidth="1"/>
    <col min="2" max="2" width="45.5703125" customWidth="1"/>
    <col min="3" max="3" width="58.28515625" customWidth="1"/>
    <col min="4" max="4" width="20.7109375" customWidth="1"/>
    <col min="5" max="6" width="19.5703125" customWidth="1"/>
    <col min="7" max="8" width="28.140625" customWidth="1"/>
  </cols>
  <sheetData>
    <row r="1" spans="1:7" ht="15.75" x14ac:dyDescent="0.25">
      <c r="B1" s="5" t="s">
        <v>28</v>
      </c>
    </row>
    <row r="2" spans="1:7" ht="15.75" x14ac:dyDescent="0.25">
      <c r="A2" s="5"/>
      <c r="B2" s="6"/>
      <c r="C2" s="4"/>
      <c r="D2" s="4"/>
      <c r="E2" s="4"/>
      <c r="F2" s="4"/>
      <c r="G2" s="4"/>
    </row>
    <row r="3" spans="1:7" ht="95.25" customHeight="1" x14ac:dyDescent="0.25">
      <c r="A3" s="5"/>
      <c r="B3" s="167" t="s">
        <v>7</v>
      </c>
      <c r="C3" s="168"/>
      <c r="D3" s="168"/>
      <c r="E3" s="168"/>
      <c r="F3" s="168"/>
      <c r="G3" s="168"/>
    </row>
    <row r="4" spans="1:7" ht="78.75" x14ac:dyDescent="0.25">
      <c r="A4" s="3"/>
      <c r="B4" s="7" t="s">
        <v>4</v>
      </c>
      <c r="C4" s="7" t="s">
        <v>5</v>
      </c>
      <c r="D4" s="2" t="s">
        <v>8</v>
      </c>
      <c r="E4" s="7" t="s">
        <v>9</v>
      </c>
      <c r="F4" s="7" t="s">
        <v>6</v>
      </c>
      <c r="G4" s="7"/>
    </row>
    <row r="5" spans="1:7" ht="21" x14ac:dyDescent="0.25">
      <c r="A5" s="1"/>
      <c r="B5" s="169" t="s">
        <v>3</v>
      </c>
      <c r="C5" s="170"/>
      <c r="D5" s="170"/>
      <c r="E5" s="170"/>
      <c r="F5" s="170"/>
      <c r="G5" s="171"/>
    </row>
    <row r="6" spans="1:7" ht="24" x14ac:dyDescent="0.25">
      <c r="A6" s="1"/>
      <c r="B6" s="9" t="s">
        <v>29</v>
      </c>
      <c r="C6" s="12" t="s">
        <v>30</v>
      </c>
      <c r="D6" s="17">
        <v>30000</v>
      </c>
      <c r="E6" s="32" t="s">
        <v>226</v>
      </c>
      <c r="F6" s="33" t="s">
        <v>223</v>
      </c>
      <c r="G6" s="34"/>
    </row>
    <row r="7" spans="1:7" ht="120" customHeight="1" x14ac:dyDescent="0.25">
      <c r="A7" s="1"/>
      <c r="B7" s="9" t="s">
        <v>31</v>
      </c>
      <c r="C7" s="12" t="s">
        <v>232</v>
      </c>
      <c r="D7" s="70">
        <v>10000</v>
      </c>
      <c r="E7" s="29" t="s">
        <v>86</v>
      </c>
      <c r="F7" s="30" t="s">
        <v>224</v>
      </c>
      <c r="G7" s="34"/>
    </row>
    <row r="8" spans="1:7" ht="24" x14ac:dyDescent="0.25">
      <c r="A8" s="1"/>
      <c r="B8" s="71" t="s">
        <v>32</v>
      </c>
      <c r="C8" s="12" t="s">
        <v>233</v>
      </c>
      <c r="D8" s="18">
        <v>7000</v>
      </c>
      <c r="E8" s="32" t="s">
        <v>115</v>
      </c>
      <c r="F8" s="32" t="s">
        <v>225</v>
      </c>
      <c r="G8" s="34"/>
    </row>
    <row r="9" spans="1:7" ht="53.25" customHeight="1" x14ac:dyDescent="0.25">
      <c r="A9" s="1"/>
      <c r="B9" s="72" t="s">
        <v>26</v>
      </c>
      <c r="C9" s="12" t="s">
        <v>33</v>
      </c>
      <c r="D9" s="18">
        <v>7000</v>
      </c>
      <c r="E9" s="32" t="s">
        <v>115</v>
      </c>
      <c r="F9" s="33" t="s">
        <v>86</v>
      </c>
      <c r="G9" s="34"/>
    </row>
    <row r="10" spans="1:7" ht="32.25" customHeight="1" x14ac:dyDescent="0.25">
      <c r="A10" s="1"/>
      <c r="B10" s="73" t="s">
        <v>34</v>
      </c>
      <c r="C10" s="10" t="s">
        <v>35</v>
      </c>
      <c r="D10" s="13">
        <v>3750</v>
      </c>
      <c r="E10" s="29" t="s">
        <v>236</v>
      </c>
      <c r="F10" s="36" t="s">
        <v>236</v>
      </c>
      <c r="G10" s="34"/>
    </row>
    <row r="11" spans="1:7" ht="72" x14ac:dyDescent="0.25">
      <c r="A11" s="1"/>
      <c r="B11" s="73" t="s">
        <v>36</v>
      </c>
      <c r="C11" s="10" t="s">
        <v>37</v>
      </c>
      <c r="D11" s="15">
        <v>4288</v>
      </c>
      <c r="E11" s="29" t="s">
        <v>236</v>
      </c>
      <c r="F11" s="30" t="s">
        <v>236</v>
      </c>
      <c r="G11" s="34"/>
    </row>
    <row r="12" spans="1:7" ht="81" customHeight="1" x14ac:dyDescent="0.25">
      <c r="A12" s="1"/>
      <c r="B12" s="73" t="s">
        <v>38</v>
      </c>
      <c r="C12" s="10" t="s">
        <v>234</v>
      </c>
      <c r="D12" s="18">
        <v>555</v>
      </c>
      <c r="E12" s="29" t="s">
        <v>236</v>
      </c>
      <c r="F12" s="30" t="s">
        <v>236</v>
      </c>
      <c r="G12" s="34"/>
    </row>
    <row r="13" spans="1:7" ht="48" x14ac:dyDescent="0.25">
      <c r="A13" s="1"/>
      <c r="B13" s="73" t="s">
        <v>39</v>
      </c>
      <c r="C13" s="10" t="s">
        <v>40</v>
      </c>
      <c r="D13" s="17">
        <v>5050</v>
      </c>
      <c r="E13" s="29" t="s">
        <v>236</v>
      </c>
      <c r="F13" s="30" t="s">
        <v>236</v>
      </c>
      <c r="G13" s="34"/>
    </row>
    <row r="14" spans="1:7" ht="94.5" customHeight="1" x14ac:dyDescent="0.25">
      <c r="A14" s="1"/>
      <c r="B14" s="66" t="s">
        <v>84</v>
      </c>
      <c r="C14" s="63" t="s">
        <v>235</v>
      </c>
      <c r="D14" s="31">
        <v>3140</v>
      </c>
      <c r="E14" s="32" t="s">
        <v>85</v>
      </c>
      <c r="F14" s="33" t="s">
        <v>86</v>
      </c>
      <c r="G14" s="34"/>
    </row>
    <row r="15" spans="1:7" ht="73.5" customHeight="1" x14ac:dyDescent="0.25">
      <c r="A15" s="1"/>
      <c r="B15" s="9" t="s">
        <v>41</v>
      </c>
      <c r="C15" s="10" t="s">
        <v>46</v>
      </c>
      <c r="D15" s="94">
        <v>12000</v>
      </c>
      <c r="E15" s="29" t="s">
        <v>226</v>
      </c>
      <c r="F15" s="30" t="s">
        <v>107</v>
      </c>
      <c r="G15" s="34"/>
    </row>
    <row r="16" spans="1:7" ht="66.75" customHeight="1" x14ac:dyDescent="0.25">
      <c r="A16" s="1"/>
      <c r="B16" s="9" t="s">
        <v>42</v>
      </c>
      <c r="C16" s="12" t="s">
        <v>44</v>
      </c>
      <c r="D16" s="17">
        <v>15000</v>
      </c>
      <c r="E16" s="29" t="s">
        <v>115</v>
      </c>
      <c r="F16" s="30" t="s">
        <v>200</v>
      </c>
      <c r="G16" s="34"/>
    </row>
    <row r="17" spans="1:7" ht="135" customHeight="1" x14ac:dyDescent="0.25">
      <c r="A17" s="1"/>
      <c r="B17" s="9" t="s">
        <v>43</v>
      </c>
      <c r="C17" s="12" t="s">
        <v>45</v>
      </c>
      <c r="D17" s="17">
        <v>3700</v>
      </c>
      <c r="E17" s="32" t="s">
        <v>115</v>
      </c>
      <c r="F17" s="33" t="s">
        <v>200</v>
      </c>
      <c r="G17" s="34"/>
    </row>
    <row r="18" spans="1:7" ht="72" customHeight="1" x14ac:dyDescent="0.25">
      <c r="A18" s="1"/>
      <c r="B18" s="9" t="s">
        <v>47</v>
      </c>
      <c r="C18" s="12" t="s">
        <v>48</v>
      </c>
      <c r="D18" s="17">
        <v>9000</v>
      </c>
      <c r="E18" s="29" t="s">
        <v>115</v>
      </c>
      <c r="F18" s="36" t="s">
        <v>200</v>
      </c>
      <c r="G18" s="34"/>
    </row>
    <row r="19" spans="1:7" ht="24" x14ac:dyDescent="0.25">
      <c r="A19" s="1"/>
      <c r="B19" s="166" t="s">
        <v>227</v>
      </c>
      <c r="C19" s="165" t="s">
        <v>228</v>
      </c>
      <c r="D19" s="17">
        <v>30000</v>
      </c>
      <c r="E19" s="35" t="s">
        <v>107</v>
      </c>
      <c r="F19" s="36" t="s">
        <v>237</v>
      </c>
      <c r="G19" s="34"/>
    </row>
    <row r="20" spans="1:7" ht="32.25" customHeight="1" x14ac:dyDescent="0.25">
      <c r="A20" s="1"/>
      <c r="B20" s="9" t="s">
        <v>49</v>
      </c>
      <c r="C20" s="72" t="s">
        <v>240</v>
      </c>
      <c r="D20" s="18">
        <v>80000</v>
      </c>
      <c r="E20" s="29" t="s">
        <v>237</v>
      </c>
      <c r="F20" s="30" t="s">
        <v>238</v>
      </c>
      <c r="G20" s="34"/>
    </row>
    <row r="21" spans="1:7" ht="67.5" customHeight="1" x14ac:dyDescent="0.25">
      <c r="A21" s="1"/>
      <c r="B21" s="9" t="s">
        <v>50</v>
      </c>
      <c r="C21" s="12" t="s">
        <v>27</v>
      </c>
      <c r="D21" s="14">
        <v>35000</v>
      </c>
      <c r="E21" s="29" t="s">
        <v>237</v>
      </c>
      <c r="F21" s="30" t="s">
        <v>238</v>
      </c>
      <c r="G21" s="34"/>
    </row>
    <row r="22" spans="1:7" ht="37.5" customHeight="1" x14ac:dyDescent="0.25">
      <c r="A22" s="1"/>
      <c r="B22" s="9" t="s">
        <v>51</v>
      </c>
      <c r="C22" s="10" t="s">
        <v>52</v>
      </c>
      <c r="D22" s="28">
        <v>35000</v>
      </c>
      <c r="E22" s="29" t="s">
        <v>226</v>
      </c>
      <c r="F22" s="30" t="s">
        <v>239</v>
      </c>
      <c r="G22" s="34"/>
    </row>
    <row r="23" spans="1:7" x14ac:dyDescent="0.25">
      <c r="A23" s="1"/>
      <c r="B23" s="146" t="s">
        <v>241</v>
      </c>
      <c r="C23" s="23" t="s">
        <v>242</v>
      </c>
      <c r="D23" s="15">
        <v>7200</v>
      </c>
      <c r="E23" s="29" t="s">
        <v>107</v>
      </c>
      <c r="F23" s="30" t="s">
        <v>243</v>
      </c>
      <c r="G23" s="34" t="s">
        <v>1</v>
      </c>
    </row>
    <row r="24" spans="1:7" x14ac:dyDescent="0.25">
      <c r="A24" s="1"/>
      <c r="B24" s="146" t="s">
        <v>244</v>
      </c>
      <c r="C24" s="65" t="s">
        <v>245</v>
      </c>
      <c r="D24" s="28">
        <v>16000</v>
      </c>
      <c r="E24" s="30" t="s">
        <v>101</v>
      </c>
      <c r="F24" s="30" t="s">
        <v>237</v>
      </c>
      <c r="G24" s="34" t="s">
        <v>1</v>
      </c>
    </row>
    <row r="25" spans="1:7" x14ac:dyDescent="0.25">
      <c r="A25" s="1"/>
      <c r="B25" s="146" t="s">
        <v>246</v>
      </c>
      <c r="C25" s="69" t="s">
        <v>247</v>
      </c>
      <c r="D25" s="28">
        <v>4500</v>
      </c>
      <c r="E25" s="30" t="s">
        <v>101</v>
      </c>
      <c r="F25" s="30" t="s">
        <v>237</v>
      </c>
      <c r="G25" s="34" t="s">
        <v>1</v>
      </c>
    </row>
    <row r="26" spans="1:7" ht="71.25" customHeight="1" x14ac:dyDescent="0.25">
      <c r="A26" s="1"/>
      <c r="B26" s="88" t="s">
        <v>87</v>
      </c>
      <c r="C26" s="65" t="s">
        <v>174</v>
      </c>
      <c r="D26" s="92">
        <v>18853</v>
      </c>
      <c r="E26" s="29" t="s">
        <v>106</v>
      </c>
      <c r="F26" s="36" t="s">
        <v>107</v>
      </c>
      <c r="G26" s="34"/>
    </row>
    <row r="27" spans="1:7" x14ac:dyDescent="0.25">
      <c r="A27" s="1"/>
      <c r="B27" s="89" t="s">
        <v>96</v>
      </c>
      <c r="C27" s="64" t="s">
        <v>175</v>
      </c>
      <c r="D27" s="92">
        <v>20130</v>
      </c>
      <c r="E27" s="29" t="s">
        <v>106</v>
      </c>
      <c r="F27" s="30" t="s">
        <v>101</v>
      </c>
      <c r="G27" s="34"/>
    </row>
    <row r="28" spans="1:7" ht="98.25" customHeight="1" x14ac:dyDescent="0.25">
      <c r="A28" s="1"/>
      <c r="B28" s="90" t="s">
        <v>88</v>
      </c>
      <c r="C28" s="64" t="s">
        <v>176</v>
      </c>
      <c r="D28" s="93">
        <v>5480</v>
      </c>
      <c r="E28" s="29" t="s">
        <v>85</v>
      </c>
      <c r="F28" s="30" t="s">
        <v>86</v>
      </c>
      <c r="G28" s="34"/>
    </row>
    <row r="29" spans="1:7" ht="42" customHeight="1" x14ac:dyDescent="0.25">
      <c r="A29" s="1"/>
      <c r="B29" s="89" t="s">
        <v>95</v>
      </c>
      <c r="C29" s="63" t="s">
        <v>177</v>
      </c>
      <c r="D29" s="92">
        <v>3216</v>
      </c>
      <c r="E29" s="29" t="s">
        <v>106</v>
      </c>
      <c r="F29" s="30" t="s">
        <v>107</v>
      </c>
      <c r="G29" s="37"/>
    </row>
    <row r="30" spans="1:7" x14ac:dyDescent="0.25">
      <c r="A30" s="1"/>
      <c r="B30" s="89" t="s">
        <v>89</v>
      </c>
      <c r="C30" s="63" t="s">
        <v>178</v>
      </c>
      <c r="D30" s="92">
        <v>39280</v>
      </c>
      <c r="E30" s="29" t="s">
        <v>106</v>
      </c>
      <c r="F30" s="30" t="s">
        <v>86</v>
      </c>
      <c r="G30" s="34"/>
    </row>
    <row r="31" spans="1:7" x14ac:dyDescent="0.25">
      <c r="A31" s="1"/>
      <c r="B31" s="90" t="s">
        <v>90</v>
      </c>
      <c r="C31" s="65" t="s">
        <v>179</v>
      </c>
      <c r="D31" s="31">
        <v>1584</v>
      </c>
      <c r="E31" s="29" t="s">
        <v>106</v>
      </c>
      <c r="F31" s="30" t="s">
        <v>101</v>
      </c>
      <c r="G31" s="34"/>
    </row>
    <row r="32" spans="1:7" ht="27.75" customHeight="1" x14ac:dyDescent="0.25">
      <c r="A32" s="1"/>
      <c r="B32" s="90" t="s">
        <v>91</v>
      </c>
      <c r="C32" s="22" t="s">
        <v>180</v>
      </c>
      <c r="D32" s="31">
        <v>1802</v>
      </c>
      <c r="E32" s="29" t="s">
        <v>85</v>
      </c>
      <c r="F32" s="30" t="s">
        <v>101</v>
      </c>
      <c r="G32" s="34"/>
    </row>
    <row r="33" spans="1:7" ht="17.25" customHeight="1" x14ac:dyDescent="0.25">
      <c r="A33" s="1"/>
      <c r="B33" s="90" t="s">
        <v>92</v>
      </c>
      <c r="C33" s="65" t="s">
        <v>181</v>
      </c>
      <c r="D33" s="31">
        <v>3866</v>
      </c>
      <c r="E33" s="29" t="s">
        <v>85</v>
      </c>
      <c r="F33" s="30" t="s">
        <v>108</v>
      </c>
      <c r="G33" s="34"/>
    </row>
    <row r="34" spans="1:7" ht="16.5" customHeight="1" x14ac:dyDescent="0.25">
      <c r="A34" s="1"/>
      <c r="B34" s="90" t="s">
        <v>93</v>
      </c>
      <c r="C34" s="65" t="s">
        <v>182</v>
      </c>
      <c r="D34" s="31">
        <v>2966</v>
      </c>
      <c r="E34" s="29" t="s">
        <v>85</v>
      </c>
      <c r="F34" s="30" t="s">
        <v>101</v>
      </c>
      <c r="G34" s="34"/>
    </row>
    <row r="35" spans="1:7" ht="21" customHeight="1" x14ac:dyDescent="0.25">
      <c r="A35" s="1"/>
      <c r="B35" s="91" t="s">
        <v>94</v>
      </c>
      <c r="C35" s="64" t="s">
        <v>183</v>
      </c>
      <c r="D35" s="17">
        <v>3777</v>
      </c>
      <c r="E35" s="29" t="s">
        <v>85</v>
      </c>
      <c r="F35" s="30" t="s">
        <v>108</v>
      </c>
      <c r="G35" s="34" t="s">
        <v>1</v>
      </c>
    </row>
    <row r="36" spans="1:7" ht="48" x14ac:dyDescent="0.25">
      <c r="A36" s="1"/>
      <c r="B36" s="89" t="s">
        <v>97</v>
      </c>
      <c r="C36" s="64" t="s">
        <v>184</v>
      </c>
      <c r="D36" s="28">
        <v>5688</v>
      </c>
      <c r="E36" s="30" t="s">
        <v>106</v>
      </c>
      <c r="F36" s="30" t="s">
        <v>107</v>
      </c>
      <c r="G36" s="34" t="s">
        <v>1</v>
      </c>
    </row>
    <row r="37" spans="1:7" x14ac:dyDescent="0.25">
      <c r="A37" s="1"/>
      <c r="B37" s="95" t="s">
        <v>98</v>
      </c>
      <c r="C37" s="64" t="s">
        <v>109</v>
      </c>
      <c r="D37" s="28">
        <v>3002</v>
      </c>
      <c r="E37" s="30" t="s">
        <v>106</v>
      </c>
      <c r="F37" s="30" t="s">
        <v>107</v>
      </c>
      <c r="G37" s="34" t="s">
        <v>1</v>
      </c>
    </row>
    <row r="38" spans="1:7" ht="52.5" customHeight="1" x14ac:dyDescent="0.25">
      <c r="A38" s="1"/>
      <c r="B38" s="146" t="s">
        <v>103</v>
      </c>
      <c r="C38" s="64" t="s">
        <v>102</v>
      </c>
      <c r="D38" s="28">
        <v>500</v>
      </c>
      <c r="E38" s="30" t="s">
        <v>85</v>
      </c>
      <c r="F38" s="30" t="s">
        <v>101</v>
      </c>
      <c r="G38" s="34" t="s">
        <v>1</v>
      </c>
    </row>
    <row r="39" spans="1:7" ht="79.5" customHeight="1" x14ac:dyDescent="0.25">
      <c r="A39" s="1"/>
      <c r="B39" s="147" t="s">
        <v>105</v>
      </c>
      <c r="C39" s="64" t="s">
        <v>104</v>
      </c>
      <c r="D39" s="28">
        <v>3000</v>
      </c>
      <c r="E39" s="30" t="s">
        <v>99</v>
      </c>
      <c r="F39" s="30" t="s">
        <v>100</v>
      </c>
      <c r="G39" s="34" t="s">
        <v>1</v>
      </c>
    </row>
    <row r="40" spans="1:7" x14ac:dyDescent="0.25">
      <c r="A40" s="1"/>
      <c r="B40" s="146" t="s">
        <v>110</v>
      </c>
      <c r="C40" s="65" t="s">
        <v>185</v>
      </c>
      <c r="D40" s="28">
        <v>20000</v>
      </c>
      <c r="E40" s="30" t="s">
        <v>86</v>
      </c>
      <c r="F40" s="30" t="s">
        <v>111</v>
      </c>
      <c r="G40" s="34" t="s">
        <v>1</v>
      </c>
    </row>
    <row r="41" spans="1:7" x14ac:dyDescent="0.25">
      <c r="A41" s="1"/>
      <c r="B41" s="67" t="s">
        <v>112</v>
      </c>
      <c r="C41" s="69" t="s">
        <v>185</v>
      </c>
      <c r="D41" s="28">
        <v>10000</v>
      </c>
      <c r="E41" s="30" t="s">
        <v>101</v>
      </c>
      <c r="F41" s="30" t="s">
        <v>113</v>
      </c>
      <c r="G41" s="34" t="s">
        <v>1</v>
      </c>
    </row>
    <row r="42" spans="1:7" x14ac:dyDescent="0.25">
      <c r="A42" s="1"/>
      <c r="B42" s="68" t="s">
        <v>191</v>
      </c>
      <c r="C42" s="64" t="s">
        <v>192</v>
      </c>
      <c r="D42" s="28">
        <v>3500</v>
      </c>
      <c r="E42" s="30" t="s">
        <v>113</v>
      </c>
      <c r="F42" s="30" t="s">
        <v>236</v>
      </c>
      <c r="G42" s="34" t="s">
        <v>1</v>
      </c>
    </row>
    <row r="43" spans="1:7" x14ac:dyDescent="0.25">
      <c r="A43" s="1"/>
      <c r="B43" s="27" t="s">
        <v>201</v>
      </c>
      <c r="C43" s="26" t="s">
        <v>230</v>
      </c>
      <c r="D43" s="28">
        <v>30000</v>
      </c>
      <c r="E43" s="30" t="s">
        <v>99</v>
      </c>
      <c r="F43" s="30" t="s">
        <v>202</v>
      </c>
      <c r="G43" s="34" t="s">
        <v>1</v>
      </c>
    </row>
    <row r="44" spans="1:7" x14ac:dyDescent="0.25">
      <c r="A44" s="1"/>
      <c r="B44" s="67" t="s">
        <v>215</v>
      </c>
      <c r="C44" s="67" t="s">
        <v>231</v>
      </c>
      <c r="D44" s="28">
        <v>1000</v>
      </c>
      <c r="E44" s="28" t="s">
        <v>236</v>
      </c>
      <c r="F44" s="28" t="s">
        <v>236</v>
      </c>
      <c r="G44" s="34" t="s">
        <v>1</v>
      </c>
    </row>
    <row r="45" spans="1:7" x14ac:dyDescent="0.25">
      <c r="A45" s="1"/>
      <c r="B45" s="146" t="s">
        <v>221</v>
      </c>
      <c r="C45" s="11" t="s">
        <v>229</v>
      </c>
      <c r="D45" s="15">
        <v>5800</v>
      </c>
      <c r="E45" s="29" t="s">
        <v>85</v>
      </c>
      <c r="F45" s="30" t="s">
        <v>222</v>
      </c>
      <c r="G45" s="34" t="s">
        <v>1</v>
      </c>
    </row>
    <row r="46" spans="1:7" ht="21" x14ac:dyDescent="0.25">
      <c r="A46" s="1"/>
      <c r="B46" s="172" t="s">
        <v>2</v>
      </c>
      <c r="C46" s="173"/>
      <c r="D46" s="173"/>
      <c r="E46" s="173"/>
      <c r="F46" s="173"/>
      <c r="G46" s="174"/>
    </row>
    <row r="47" spans="1:7" ht="37.5" customHeight="1" x14ac:dyDescent="0.25">
      <c r="A47" s="1"/>
      <c r="B47" s="74" t="s">
        <v>53</v>
      </c>
      <c r="C47" s="11" t="s">
        <v>58</v>
      </c>
      <c r="D47" s="76">
        <v>800</v>
      </c>
      <c r="E47" s="32" t="s">
        <v>236</v>
      </c>
      <c r="F47" s="32" t="s">
        <v>236</v>
      </c>
      <c r="G47" s="34" t="s">
        <v>1</v>
      </c>
    </row>
    <row r="48" spans="1:7" x14ac:dyDescent="0.25">
      <c r="A48" s="1"/>
      <c r="B48" s="75" t="s">
        <v>54</v>
      </c>
      <c r="C48" s="80" t="s">
        <v>59</v>
      </c>
      <c r="D48" s="77">
        <v>500</v>
      </c>
      <c r="E48" s="29" t="s">
        <v>236</v>
      </c>
      <c r="F48" s="29" t="s">
        <v>236</v>
      </c>
      <c r="G48" s="34" t="s">
        <v>1</v>
      </c>
    </row>
    <row r="49" spans="1:7" ht="48" x14ac:dyDescent="0.25">
      <c r="A49" s="1"/>
      <c r="B49" s="8" t="s">
        <v>55</v>
      </c>
      <c r="C49" s="10" t="s">
        <v>60</v>
      </c>
      <c r="D49" s="78">
        <v>350</v>
      </c>
      <c r="E49" s="32" t="s">
        <v>236</v>
      </c>
      <c r="F49" s="32" t="s">
        <v>236</v>
      </c>
      <c r="G49" s="34" t="s">
        <v>1</v>
      </c>
    </row>
    <row r="50" spans="1:7" ht="24" x14ac:dyDescent="0.25">
      <c r="A50" s="1"/>
      <c r="B50" s="8" t="s">
        <v>56</v>
      </c>
      <c r="C50" s="10" t="s">
        <v>61</v>
      </c>
      <c r="D50" s="79">
        <v>250</v>
      </c>
      <c r="E50" s="32" t="s">
        <v>236</v>
      </c>
      <c r="F50" s="32" t="s">
        <v>236</v>
      </c>
      <c r="G50" s="34" t="s">
        <v>1</v>
      </c>
    </row>
    <row r="51" spans="1:7" x14ac:dyDescent="0.25">
      <c r="A51" s="1"/>
      <c r="B51" s="9" t="s">
        <v>49</v>
      </c>
      <c r="C51" s="9" t="s">
        <v>62</v>
      </c>
      <c r="D51" s="79">
        <v>7000</v>
      </c>
      <c r="E51" s="32" t="s">
        <v>236</v>
      </c>
      <c r="F51" s="32" t="s">
        <v>236</v>
      </c>
      <c r="G51" s="34" t="s">
        <v>1</v>
      </c>
    </row>
    <row r="52" spans="1:7" ht="48" x14ac:dyDescent="0.25">
      <c r="A52" s="1"/>
      <c r="B52" s="9" t="s">
        <v>57</v>
      </c>
      <c r="C52" s="10" t="s">
        <v>72</v>
      </c>
      <c r="D52" s="79">
        <v>500</v>
      </c>
      <c r="E52" s="29" t="s">
        <v>85</v>
      </c>
      <c r="F52" s="29" t="s">
        <v>107</v>
      </c>
      <c r="G52" s="34" t="s">
        <v>1</v>
      </c>
    </row>
    <row r="53" spans="1:7" ht="24" x14ac:dyDescent="0.25">
      <c r="A53" s="1"/>
      <c r="B53" s="8" t="s">
        <v>63</v>
      </c>
      <c r="C53" s="10" t="s">
        <v>73</v>
      </c>
      <c r="D53" s="76">
        <v>5000</v>
      </c>
      <c r="E53" s="32" t="s">
        <v>236</v>
      </c>
      <c r="F53" s="32" t="s">
        <v>236</v>
      </c>
      <c r="G53" s="34" t="s">
        <v>1</v>
      </c>
    </row>
    <row r="54" spans="1:7" ht="60" x14ac:dyDescent="0.25">
      <c r="A54" s="1"/>
      <c r="B54" s="21" t="s">
        <v>64</v>
      </c>
      <c r="C54" s="10" t="s">
        <v>68</v>
      </c>
      <c r="D54" s="78">
        <v>1000</v>
      </c>
      <c r="E54" s="32" t="s">
        <v>236</v>
      </c>
      <c r="F54" s="32" t="s">
        <v>236</v>
      </c>
      <c r="G54" s="34" t="s">
        <v>1</v>
      </c>
    </row>
    <row r="55" spans="1:7" ht="48" x14ac:dyDescent="0.25">
      <c r="A55" s="1"/>
      <c r="B55" s="8" t="s">
        <v>65</v>
      </c>
      <c r="C55" s="10" t="s">
        <v>69</v>
      </c>
      <c r="D55" s="78">
        <f>154+46</f>
        <v>200</v>
      </c>
      <c r="E55" s="32" t="s">
        <v>236</v>
      </c>
      <c r="F55" s="32" t="s">
        <v>236</v>
      </c>
      <c r="G55" s="34" t="s">
        <v>1</v>
      </c>
    </row>
    <row r="56" spans="1:7" ht="36" x14ac:dyDescent="0.25">
      <c r="A56" s="1"/>
      <c r="B56" s="8" t="s">
        <v>66</v>
      </c>
      <c r="C56" s="10" t="s">
        <v>70</v>
      </c>
      <c r="D56" s="79">
        <v>2500</v>
      </c>
      <c r="E56" s="32" t="s">
        <v>236</v>
      </c>
      <c r="F56" s="32" t="s">
        <v>236</v>
      </c>
      <c r="G56" s="34" t="s">
        <v>1</v>
      </c>
    </row>
    <row r="57" spans="1:7" ht="36" x14ac:dyDescent="0.25">
      <c r="A57" s="1"/>
      <c r="B57" s="73" t="s">
        <v>67</v>
      </c>
      <c r="C57" s="12" t="s">
        <v>71</v>
      </c>
      <c r="D57" s="78">
        <v>500</v>
      </c>
      <c r="E57" s="32" t="s">
        <v>236</v>
      </c>
      <c r="F57" s="32" t="s">
        <v>236</v>
      </c>
      <c r="G57" s="34" t="s">
        <v>1</v>
      </c>
    </row>
    <row r="58" spans="1:7" x14ac:dyDescent="0.25">
      <c r="A58" s="1"/>
      <c r="B58" s="81" t="s">
        <v>74</v>
      </c>
      <c r="C58" s="84" t="s">
        <v>76</v>
      </c>
      <c r="D58" s="84">
        <v>600</v>
      </c>
      <c r="E58" s="32" t="s">
        <v>236</v>
      </c>
      <c r="F58" s="32" t="s">
        <v>236</v>
      </c>
      <c r="G58" s="34" t="s">
        <v>1</v>
      </c>
    </row>
    <row r="59" spans="1:7" ht="132" x14ac:dyDescent="0.25">
      <c r="A59" s="1"/>
      <c r="B59" s="82" t="s">
        <v>75</v>
      </c>
      <c r="C59" s="85" t="s">
        <v>77</v>
      </c>
      <c r="D59" s="77">
        <v>1800</v>
      </c>
      <c r="E59" s="32" t="s">
        <v>236</v>
      </c>
      <c r="F59" s="32" t="s">
        <v>236</v>
      </c>
      <c r="G59" s="34" t="s">
        <v>1</v>
      </c>
    </row>
    <row r="60" spans="1:7" x14ac:dyDescent="0.25">
      <c r="A60" s="1"/>
      <c r="B60" s="83" t="s">
        <v>186</v>
      </c>
      <c r="C60" s="11" t="s">
        <v>187</v>
      </c>
      <c r="D60" s="76">
        <v>700</v>
      </c>
      <c r="E60" s="29" t="s">
        <v>85</v>
      </c>
      <c r="F60" s="29" t="s">
        <v>107</v>
      </c>
      <c r="G60" s="34" t="s">
        <v>1</v>
      </c>
    </row>
    <row r="61" spans="1:7" ht="21" x14ac:dyDescent="0.25">
      <c r="B61" s="175" t="s">
        <v>0</v>
      </c>
      <c r="C61" s="176"/>
      <c r="D61" s="176"/>
      <c r="E61" s="176"/>
      <c r="F61" s="176"/>
      <c r="G61" s="177"/>
    </row>
    <row r="62" spans="1:7" x14ac:dyDescent="0.25">
      <c r="B62" s="20" t="s">
        <v>114</v>
      </c>
      <c r="C62" s="24"/>
      <c r="D62" s="38">
        <v>5500</v>
      </c>
      <c r="E62" s="32" t="s">
        <v>106</v>
      </c>
      <c r="F62" s="39" t="s">
        <v>115</v>
      </c>
      <c r="G62" s="40"/>
    </row>
    <row r="63" spans="1:7" x14ac:dyDescent="0.25">
      <c r="B63" s="20" t="s">
        <v>188</v>
      </c>
      <c r="C63" s="25" t="s">
        <v>189</v>
      </c>
      <c r="D63" s="43">
        <v>1500</v>
      </c>
      <c r="E63" s="29" t="s">
        <v>190</v>
      </c>
      <c r="F63" s="41" t="s">
        <v>236</v>
      </c>
      <c r="G63" s="42"/>
    </row>
    <row r="64" spans="1:7" x14ac:dyDescent="0.25">
      <c r="B64" s="146" t="s">
        <v>193</v>
      </c>
      <c r="C64" s="16"/>
      <c r="D64" s="43">
        <v>4000</v>
      </c>
      <c r="E64" s="29" t="s">
        <v>113</v>
      </c>
      <c r="F64" s="41" t="s">
        <v>236</v>
      </c>
      <c r="G64" s="42"/>
    </row>
    <row r="65" spans="2:7" ht="24" x14ac:dyDescent="0.25">
      <c r="B65" s="148" t="s">
        <v>194</v>
      </c>
      <c r="C65" s="65"/>
      <c r="D65" s="43">
        <v>11200</v>
      </c>
      <c r="E65" s="29" t="s">
        <v>85</v>
      </c>
      <c r="F65" s="41" t="s">
        <v>236</v>
      </c>
      <c r="G65" s="44"/>
    </row>
    <row r="66" spans="2:7" ht="24" x14ac:dyDescent="0.25">
      <c r="B66" s="148" t="s">
        <v>195</v>
      </c>
      <c r="C66" s="64"/>
      <c r="D66" s="43">
        <v>1500</v>
      </c>
      <c r="E66" s="29" t="s">
        <v>85</v>
      </c>
      <c r="F66" s="41" t="s">
        <v>236</v>
      </c>
      <c r="G66" s="44"/>
    </row>
    <row r="67" spans="2:7" x14ac:dyDescent="0.25">
      <c r="B67" s="148" t="s">
        <v>196</v>
      </c>
      <c r="C67" s="65"/>
      <c r="D67" s="43">
        <v>800</v>
      </c>
      <c r="E67" s="32" t="s">
        <v>86</v>
      </c>
      <c r="F67" s="41" t="s">
        <v>236</v>
      </c>
      <c r="G67" s="44"/>
    </row>
    <row r="68" spans="2:7" x14ac:dyDescent="0.25">
      <c r="B68" s="148" t="s">
        <v>197</v>
      </c>
      <c r="C68" s="12"/>
      <c r="D68" s="43">
        <v>500</v>
      </c>
      <c r="E68" s="32" t="s">
        <v>108</v>
      </c>
      <c r="F68" s="41" t="s">
        <v>236</v>
      </c>
      <c r="G68" s="44"/>
    </row>
    <row r="69" spans="2:7" x14ac:dyDescent="0.25">
      <c r="B69" s="148" t="s">
        <v>198</v>
      </c>
      <c r="C69" s="64"/>
      <c r="D69" s="43">
        <v>1500</v>
      </c>
      <c r="E69" s="29" t="s">
        <v>200</v>
      </c>
      <c r="F69" s="41" t="s">
        <v>236</v>
      </c>
      <c r="G69" s="44"/>
    </row>
    <row r="70" spans="2:7" ht="24" x14ac:dyDescent="0.25">
      <c r="B70" s="148" t="s">
        <v>199</v>
      </c>
      <c r="C70" s="65"/>
      <c r="D70" s="43">
        <v>10000</v>
      </c>
      <c r="E70" s="32" t="s">
        <v>107</v>
      </c>
      <c r="F70" s="41" t="s">
        <v>236</v>
      </c>
      <c r="G70" s="44"/>
    </row>
    <row r="71" spans="2:7" ht="13.5" customHeight="1" x14ac:dyDescent="0.25">
      <c r="B71" s="66" t="s">
        <v>204</v>
      </c>
      <c r="C71" s="12"/>
      <c r="D71" s="43">
        <v>50000</v>
      </c>
      <c r="E71" s="32" t="s">
        <v>203</v>
      </c>
      <c r="F71" s="41" t="s">
        <v>202</v>
      </c>
      <c r="G71" s="44"/>
    </row>
    <row r="72" spans="2:7" x14ac:dyDescent="0.25">
      <c r="B72" s="146" t="s">
        <v>205</v>
      </c>
      <c r="C72" s="10"/>
      <c r="D72" s="43">
        <v>1600</v>
      </c>
      <c r="E72" s="29" t="s">
        <v>107</v>
      </c>
      <c r="F72" s="41" t="s">
        <v>86</v>
      </c>
      <c r="G72" s="44"/>
    </row>
    <row r="73" spans="2:7" ht="13.5" customHeight="1" x14ac:dyDescent="0.25">
      <c r="B73" s="66" t="s">
        <v>206</v>
      </c>
      <c r="C73" s="12"/>
      <c r="D73" s="43">
        <v>1200</v>
      </c>
      <c r="E73" s="32" t="s">
        <v>115</v>
      </c>
      <c r="F73" s="41" t="s">
        <v>101</v>
      </c>
      <c r="G73" s="44"/>
    </row>
    <row r="74" spans="2:7" x14ac:dyDescent="0.25">
      <c r="B74" s="146" t="s">
        <v>207</v>
      </c>
      <c r="C74" s="10"/>
      <c r="D74" s="43">
        <v>250</v>
      </c>
      <c r="E74" s="29" t="s">
        <v>107</v>
      </c>
      <c r="F74" s="41" t="s">
        <v>86</v>
      </c>
      <c r="G74" s="44"/>
    </row>
    <row r="75" spans="2:7" ht="13.5" customHeight="1" x14ac:dyDescent="0.25">
      <c r="B75" s="146" t="s">
        <v>208</v>
      </c>
      <c r="C75" s="12"/>
      <c r="D75" s="43">
        <v>413</v>
      </c>
      <c r="E75" s="32" t="s">
        <v>214</v>
      </c>
      <c r="F75" s="41" t="s">
        <v>111</v>
      </c>
      <c r="G75" s="44"/>
    </row>
    <row r="76" spans="2:7" x14ac:dyDescent="0.25">
      <c r="B76" s="146" t="s">
        <v>209</v>
      </c>
      <c r="C76" s="10"/>
      <c r="D76" s="43">
        <v>178</v>
      </c>
      <c r="E76" s="29" t="s">
        <v>214</v>
      </c>
      <c r="F76" s="41" t="s">
        <v>111</v>
      </c>
      <c r="G76" s="44"/>
    </row>
    <row r="77" spans="2:7" x14ac:dyDescent="0.25">
      <c r="B77" s="146" t="s">
        <v>209</v>
      </c>
      <c r="C77" s="10"/>
      <c r="D77" s="43">
        <v>140</v>
      </c>
      <c r="E77" s="29" t="s">
        <v>214</v>
      </c>
      <c r="F77" s="41" t="s">
        <v>111</v>
      </c>
      <c r="G77" s="44"/>
    </row>
    <row r="78" spans="2:7" ht="13.5" customHeight="1" x14ac:dyDescent="0.25">
      <c r="B78" s="146" t="s">
        <v>210</v>
      </c>
      <c r="C78" s="12"/>
      <c r="D78" s="43">
        <v>180</v>
      </c>
      <c r="E78" s="32" t="s">
        <v>214</v>
      </c>
      <c r="F78" s="41" t="s">
        <v>111</v>
      </c>
      <c r="G78" s="44"/>
    </row>
    <row r="79" spans="2:7" x14ac:dyDescent="0.25">
      <c r="B79" s="146" t="s">
        <v>211</v>
      </c>
      <c r="C79" s="10"/>
      <c r="D79" s="43">
        <v>395</v>
      </c>
      <c r="E79" s="29" t="s">
        <v>214</v>
      </c>
      <c r="F79" s="41" t="s">
        <v>111</v>
      </c>
      <c r="G79" s="44"/>
    </row>
    <row r="80" spans="2:7" x14ac:dyDescent="0.25">
      <c r="B80" s="146" t="s">
        <v>212</v>
      </c>
      <c r="C80" s="10"/>
      <c r="D80" s="43">
        <v>2300</v>
      </c>
      <c r="E80" s="29" t="s">
        <v>113</v>
      </c>
      <c r="F80" s="41" t="s">
        <v>111</v>
      </c>
      <c r="G80" s="44"/>
    </row>
    <row r="81" spans="1:7" ht="13.5" customHeight="1" x14ac:dyDescent="0.25">
      <c r="B81" s="146" t="s">
        <v>213</v>
      </c>
      <c r="C81" s="12"/>
      <c r="D81" s="43">
        <v>790</v>
      </c>
      <c r="E81" s="32" t="s">
        <v>99</v>
      </c>
      <c r="F81" s="41" t="s">
        <v>111</v>
      </c>
      <c r="G81" s="44"/>
    </row>
    <row r="82" spans="1:7" ht="48.75" x14ac:dyDescent="0.25">
      <c r="B82" s="146" t="s">
        <v>216</v>
      </c>
      <c r="C82" s="10"/>
      <c r="D82" s="43">
        <v>240</v>
      </c>
      <c r="E82" s="29" t="s">
        <v>113</v>
      </c>
      <c r="F82" s="41" t="s">
        <v>236</v>
      </c>
      <c r="G82" s="44"/>
    </row>
    <row r="83" spans="1:7" ht="48.75" x14ac:dyDescent="0.25">
      <c r="B83" s="150" t="s">
        <v>217</v>
      </c>
      <c r="C83" s="10"/>
      <c r="D83" s="43">
        <v>220</v>
      </c>
      <c r="E83" s="29" t="s">
        <v>113</v>
      </c>
      <c r="F83" s="41" t="s">
        <v>236</v>
      </c>
      <c r="G83" s="44"/>
    </row>
    <row r="84" spans="1:7" ht="63.75" customHeight="1" x14ac:dyDescent="0.25">
      <c r="B84" s="151" t="s">
        <v>218</v>
      </c>
      <c r="C84" s="149"/>
      <c r="D84" s="43">
        <v>3000</v>
      </c>
      <c r="E84" s="32" t="s">
        <v>115</v>
      </c>
      <c r="F84" s="41" t="s">
        <v>236</v>
      </c>
      <c r="G84" s="44"/>
    </row>
    <row r="85" spans="1:7" x14ac:dyDescent="0.25">
      <c r="B85" s="152" t="s">
        <v>219</v>
      </c>
      <c r="C85" s="10"/>
      <c r="D85" s="43">
        <v>1000</v>
      </c>
      <c r="E85" s="29" t="s">
        <v>85</v>
      </c>
      <c r="F85" s="41" t="s">
        <v>236</v>
      </c>
      <c r="G85" s="44"/>
    </row>
    <row r="86" spans="1:7" ht="24" x14ac:dyDescent="0.25">
      <c r="B86" s="153" t="s">
        <v>220</v>
      </c>
      <c r="C86" s="10"/>
      <c r="D86" s="43">
        <v>1000</v>
      </c>
      <c r="E86" s="29" t="s">
        <v>107</v>
      </c>
      <c r="F86" s="41" t="s">
        <v>236</v>
      </c>
      <c r="G86" s="44"/>
    </row>
    <row r="87" spans="1:7" x14ac:dyDescent="0.25">
      <c r="B87" s="153" t="s">
        <v>248</v>
      </c>
      <c r="C87" s="10"/>
      <c r="D87" s="43"/>
      <c r="E87" s="29" t="s">
        <v>236</v>
      </c>
      <c r="F87" s="41" t="s">
        <v>249</v>
      </c>
      <c r="G87" s="44"/>
    </row>
    <row r="88" spans="1:7" ht="15.75" thickBot="1" x14ac:dyDescent="0.3">
      <c r="A88" s="19"/>
      <c r="B88" s="178" t="s">
        <v>131</v>
      </c>
      <c r="C88" s="179"/>
      <c r="D88" s="179"/>
      <c r="E88" s="180"/>
      <c r="F88" s="180"/>
      <c r="G88" s="181"/>
    </row>
    <row r="89" spans="1:7" x14ac:dyDescent="0.25">
      <c r="A89" s="19"/>
      <c r="B89" s="96" t="s">
        <v>10</v>
      </c>
      <c r="C89" s="100" t="s">
        <v>78</v>
      </c>
      <c r="D89" s="105">
        <v>607</v>
      </c>
      <c r="E89" s="144"/>
      <c r="F89" s="45"/>
      <c r="G89" s="46"/>
    </row>
    <row r="90" spans="1:7" x14ac:dyDescent="0.25">
      <c r="B90" s="97" t="s">
        <v>10</v>
      </c>
      <c r="C90" s="101" t="s">
        <v>79</v>
      </c>
      <c r="D90" s="59">
        <v>315</v>
      </c>
      <c r="E90" s="145"/>
      <c r="F90" s="47"/>
      <c r="G90" s="48"/>
    </row>
    <row r="91" spans="1:7" x14ac:dyDescent="0.25">
      <c r="B91" s="97" t="s">
        <v>10</v>
      </c>
      <c r="C91" s="101" t="s">
        <v>80</v>
      </c>
      <c r="D91" s="59">
        <v>0</v>
      </c>
      <c r="E91" s="145"/>
      <c r="F91" s="47"/>
      <c r="G91" s="48"/>
    </row>
    <row r="92" spans="1:7" x14ac:dyDescent="0.25">
      <c r="B92" s="98" t="s">
        <v>10</v>
      </c>
      <c r="C92" s="102" t="s">
        <v>81</v>
      </c>
      <c r="D92" s="59">
        <v>640</v>
      </c>
      <c r="E92" s="61"/>
      <c r="F92" s="50"/>
      <c r="G92" s="50"/>
    </row>
    <row r="93" spans="1:7" x14ac:dyDescent="0.25">
      <c r="B93" s="98" t="s">
        <v>10</v>
      </c>
      <c r="C93" s="103" t="s">
        <v>82</v>
      </c>
      <c r="D93" s="58">
        <v>377</v>
      </c>
      <c r="E93" s="61"/>
      <c r="F93" s="50"/>
      <c r="G93" s="50"/>
    </row>
    <row r="94" spans="1:7" x14ac:dyDescent="0.25">
      <c r="B94" s="98" t="s">
        <v>10</v>
      </c>
      <c r="C94" s="103" t="s">
        <v>83</v>
      </c>
      <c r="D94" s="59">
        <v>223</v>
      </c>
      <c r="E94" s="61"/>
      <c r="F94" s="50"/>
      <c r="G94" s="50"/>
    </row>
    <row r="95" spans="1:7" x14ac:dyDescent="0.25">
      <c r="B95" s="97" t="s">
        <v>10</v>
      </c>
      <c r="C95" s="123" t="s">
        <v>130</v>
      </c>
      <c r="D95" s="58">
        <v>500</v>
      </c>
      <c r="E95" s="61"/>
      <c r="F95" s="50"/>
      <c r="G95" s="50"/>
    </row>
    <row r="96" spans="1:7" x14ac:dyDescent="0.25">
      <c r="B96" s="98" t="s">
        <v>10</v>
      </c>
      <c r="C96" s="103" t="s">
        <v>132</v>
      </c>
      <c r="D96" s="58">
        <v>130</v>
      </c>
      <c r="E96" s="61"/>
      <c r="F96" s="50"/>
      <c r="G96" s="50"/>
    </row>
    <row r="97" spans="2:7" ht="15.75" thickBot="1" x14ac:dyDescent="0.3">
      <c r="B97" s="99" t="s">
        <v>10</v>
      </c>
      <c r="C97" s="104" t="s">
        <v>133</v>
      </c>
      <c r="D97" s="106">
        <v>105</v>
      </c>
      <c r="E97" s="61"/>
      <c r="F97" s="50"/>
      <c r="G97" s="50"/>
    </row>
    <row r="98" spans="2:7" x14ac:dyDescent="0.25">
      <c r="B98" s="110" t="s">
        <v>134</v>
      </c>
      <c r="C98" s="111" t="s">
        <v>135</v>
      </c>
      <c r="D98" s="105">
        <v>80</v>
      </c>
      <c r="E98" s="49"/>
      <c r="F98" s="50"/>
      <c r="G98" s="50"/>
    </row>
    <row r="99" spans="2:7" ht="15.75" thickBot="1" x14ac:dyDescent="0.3">
      <c r="B99" s="112" t="s">
        <v>134</v>
      </c>
      <c r="C99" s="55" t="s">
        <v>136</v>
      </c>
      <c r="D99" s="106">
        <v>360</v>
      </c>
      <c r="E99" s="49"/>
      <c r="F99" s="50"/>
      <c r="G99" s="50"/>
    </row>
    <row r="100" spans="2:7" ht="15.75" thickBot="1" x14ac:dyDescent="0.3">
      <c r="B100" s="107" t="s">
        <v>137</v>
      </c>
      <c r="C100" s="108" t="s">
        <v>138</v>
      </c>
      <c r="D100" s="114">
        <v>130</v>
      </c>
      <c r="E100" s="49"/>
      <c r="F100" s="50"/>
      <c r="G100" s="50"/>
    </row>
    <row r="101" spans="2:7" x14ac:dyDescent="0.25">
      <c r="B101" s="118" t="s">
        <v>11</v>
      </c>
      <c r="C101" s="119" t="s">
        <v>139</v>
      </c>
      <c r="D101" s="115">
        <v>0</v>
      </c>
      <c r="E101" s="61"/>
      <c r="F101" s="50"/>
      <c r="G101" s="50"/>
    </row>
    <row r="102" spans="2:7" x14ac:dyDescent="0.25">
      <c r="B102" s="120" t="s">
        <v>11</v>
      </c>
      <c r="C102" s="52" t="s">
        <v>140</v>
      </c>
      <c r="D102" s="116">
        <v>135</v>
      </c>
      <c r="E102" s="61"/>
      <c r="F102" s="50"/>
      <c r="G102" s="50"/>
    </row>
    <row r="103" spans="2:7" ht="15.75" thickBot="1" x14ac:dyDescent="0.3">
      <c r="B103" s="121" t="s">
        <v>11</v>
      </c>
      <c r="C103" s="60" t="s">
        <v>141</v>
      </c>
      <c r="D103" s="122">
        <v>300</v>
      </c>
      <c r="E103" s="61"/>
      <c r="F103" s="50"/>
      <c r="G103" s="50"/>
    </row>
    <row r="104" spans="2:7" ht="12.75" customHeight="1" x14ac:dyDescent="0.25">
      <c r="B104" s="107" t="s">
        <v>12</v>
      </c>
      <c r="C104" s="108" t="s">
        <v>23</v>
      </c>
      <c r="D104" s="109">
        <v>995</v>
      </c>
      <c r="E104" s="61"/>
      <c r="F104" s="50"/>
      <c r="G104" s="50"/>
    </row>
    <row r="105" spans="2:7" ht="15.75" thickBot="1" x14ac:dyDescent="0.3">
      <c r="B105" s="99" t="s">
        <v>12</v>
      </c>
      <c r="C105" s="130" t="s">
        <v>13</v>
      </c>
      <c r="D105" s="106">
        <v>2029</v>
      </c>
      <c r="E105" s="61"/>
      <c r="F105" s="50"/>
      <c r="G105" s="50"/>
    </row>
    <row r="106" spans="2:7" x14ac:dyDescent="0.25">
      <c r="B106" s="118" t="s">
        <v>15</v>
      </c>
      <c r="C106" s="119" t="s">
        <v>142</v>
      </c>
      <c r="D106" s="115">
        <v>300</v>
      </c>
      <c r="E106" s="61"/>
      <c r="F106" s="50"/>
      <c r="G106" s="50"/>
    </row>
    <row r="107" spans="2:7" x14ac:dyDescent="0.25">
      <c r="B107" s="120" t="s">
        <v>15</v>
      </c>
      <c r="C107" s="52" t="s">
        <v>143</v>
      </c>
      <c r="D107" s="116">
        <v>100</v>
      </c>
      <c r="E107" s="61"/>
      <c r="F107" s="50"/>
      <c r="G107" s="50"/>
    </row>
    <row r="108" spans="2:7" ht="15.75" thickBot="1" x14ac:dyDescent="0.3">
      <c r="B108" s="121" t="s">
        <v>15</v>
      </c>
      <c r="C108" s="60" t="s">
        <v>144</v>
      </c>
      <c r="D108" s="122">
        <v>241</v>
      </c>
      <c r="E108" s="61"/>
      <c r="F108" s="50"/>
      <c r="G108" s="50"/>
    </row>
    <row r="109" spans="2:7" x14ac:dyDescent="0.25">
      <c r="B109" s="110" t="s">
        <v>22</v>
      </c>
      <c r="C109" s="111" t="s">
        <v>23</v>
      </c>
      <c r="D109" s="105">
        <v>700</v>
      </c>
      <c r="E109" s="49"/>
      <c r="F109" s="50"/>
      <c r="G109" s="50"/>
    </row>
    <row r="110" spans="2:7" ht="15.75" thickBot="1" x14ac:dyDescent="0.3">
      <c r="B110" s="112" t="s">
        <v>22</v>
      </c>
      <c r="C110" s="55" t="s">
        <v>116</v>
      </c>
      <c r="D110" s="106">
        <v>243</v>
      </c>
      <c r="E110" s="49"/>
      <c r="F110" s="50"/>
      <c r="G110" s="50"/>
    </row>
    <row r="111" spans="2:7" ht="15.75" thickBot="1" x14ac:dyDescent="0.3">
      <c r="B111" s="110" t="s">
        <v>145</v>
      </c>
      <c r="C111" s="111" t="s">
        <v>146</v>
      </c>
      <c r="D111" s="105">
        <v>130</v>
      </c>
      <c r="E111" s="49"/>
      <c r="F111" s="50"/>
      <c r="G111" s="50"/>
    </row>
    <row r="112" spans="2:7" x14ac:dyDescent="0.25">
      <c r="B112" s="118" t="s">
        <v>24</v>
      </c>
      <c r="C112" s="119" t="s">
        <v>117</v>
      </c>
      <c r="D112" s="115">
        <v>60</v>
      </c>
      <c r="E112" s="61"/>
      <c r="F112" s="50"/>
      <c r="G112" s="50"/>
    </row>
    <row r="113" spans="2:7" x14ac:dyDescent="0.25">
      <c r="B113" s="120" t="s">
        <v>24</v>
      </c>
      <c r="C113" s="52" t="s">
        <v>118</v>
      </c>
      <c r="D113" s="116">
        <v>70</v>
      </c>
      <c r="E113" s="61"/>
      <c r="F113" s="50"/>
      <c r="G113" s="50"/>
    </row>
    <row r="114" spans="2:7" ht="15.75" thickBot="1" x14ac:dyDescent="0.3">
      <c r="B114" s="121" t="s">
        <v>24</v>
      </c>
      <c r="C114" s="60" t="s">
        <v>119</v>
      </c>
      <c r="D114" s="122">
        <v>70</v>
      </c>
      <c r="E114" s="61"/>
      <c r="F114" s="50"/>
      <c r="G114" s="50"/>
    </row>
    <row r="115" spans="2:7" x14ac:dyDescent="0.25">
      <c r="B115" s="110" t="s">
        <v>16</v>
      </c>
      <c r="C115" s="51" t="s">
        <v>147</v>
      </c>
      <c r="D115" s="86">
        <f>424-168</f>
        <v>256</v>
      </c>
      <c r="E115" s="61"/>
      <c r="F115" s="50"/>
      <c r="G115" s="50"/>
    </row>
    <row r="116" spans="2:7" x14ac:dyDescent="0.25">
      <c r="B116" s="98" t="s">
        <v>16</v>
      </c>
      <c r="C116" s="53" t="s">
        <v>148</v>
      </c>
      <c r="D116" s="87">
        <v>89</v>
      </c>
      <c r="E116" s="61"/>
      <c r="F116" s="50"/>
      <c r="G116" s="50"/>
    </row>
    <row r="117" spans="2:7" x14ac:dyDescent="0.25">
      <c r="B117" s="98" t="s">
        <v>16</v>
      </c>
      <c r="C117" s="125" t="s">
        <v>149</v>
      </c>
      <c r="D117" s="126">
        <v>85</v>
      </c>
      <c r="E117" s="61"/>
      <c r="F117" s="50"/>
      <c r="G117" s="50"/>
    </row>
    <row r="118" spans="2:7" x14ac:dyDescent="0.25">
      <c r="B118" s="97" t="s">
        <v>16</v>
      </c>
      <c r="C118" s="125" t="s">
        <v>150</v>
      </c>
      <c r="D118" s="126">
        <v>146</v>
      </c>
      <c r="E118" s="61"/>
      <c r="F118" s="50"/>
      <c r="G118" s="50"/>
    </row>
    <row r="119" spans="2:7" x14ac:dyDescent="0.25">
      <c r="B119" s="98" t="s">
        <v>16</v>
      </c>
      <c r="C119" s="125" t="s">
        <v>151</v>
      </c>
      <c r="D119" s="126">
        <v>60</v>
      </c>
      <c r="E119" s="61"/>
      <c r="F119" s="50"/>
      <c r="G119" s="50"/>
    </row>
    <row r="120" spans="2:7" x14ac:dyDescent="0.25">
      <c r="B120" s="98" t="s">
        <v>16</v>
      </c>
      <c r="C120" s="53" t="s">
        <v>152</v>
      </c>
      <c r="D120" s="126">
        <v>0</v>
      </c>
      <c r="E120" s="61"/>
      <c r="F120" s="50"/>
      <c r="G120" s="50"/>
    </row>
    <row r="121" spans="2:7" x14ac:dyDescent="0.25">
      <c r="B121" s="97" t="s">
        <v>16</v>
      </c>
      <c r="C121" s="124" t="s">
        <v>153</v>
      </c>
      <c r="D121" s="126">
        <v>90</v>
      </c>
      <c r="E121" s="61"/>
      <c r="F121" s="50"/>
      <c r="G121" s="50"/>
    </row>
    <row r="122" spans="2:7" x14ac:dyDescent="0.25">
      <c r="B122" s="98" t="s">
        <v>16</v>
      </c>
      <c r="C122" s="125" t="s">
        <v>151</v>
      </c>
      <c r="D122" s="126">
        <v>72</v>
      </c>
      <c r="E122" s="61"/>
      <c r="F122" s="50"/>
      <c r="G122" s="50"/>
    </row>
    <row r="123" spans="2:7" ht="15.75" thickBot="1" x14ac:dyDescent="0.3">
      <c r="B123" s="112" t="s">
        <v>16</v>
      </c>
      <c r="C123" s="55" t="s">
        <v>154</v>
      </c>
      <c r="D123" s="127">
        <v>126</v>
      </c>
      <c r="E123" s="61"/>
      <c r="F123" s="50"/>
      <c r="G123" s="50"/>
    </row>
    <row r="124" spans="2:7" hidden="1" x14ac:dyDescent="0.25">
      <c r="B124" s="110" t="s">
        <v>17</v>
      </c>
      <c r="C124" s="111" t="s">
        <v>120</v>
      </c>
      <c r="D124" s="115">
        <v>557</v>
      </c>
      <c r="E124" s="61"/>
      <c r="F124" s="50"/>
      <c r="G124" s="50"/>
    </row>
    <row r="125" spans="2:7" x14ac:dyDescent="0.25">
      <c r="B125" s="98" t="s">
        <v>17</v>
      </c>
      <c r="C125" s="53" t="s">
        <v>125</v>
      </c>
      <c r="D125" s="116">
        <v>893</v>
      </c>
      <c r="E125" s="61"/>
      <c r="F125" s="50"/>
      <c r="G125" s="50"/>
    </row>
    <row r="126" spans="2:7" hidden="1" x14ac:dyDescent="0.25">
      <c r="B126" s="98" t="s">
        <v>17</v>
      </c>
      <c r="C126" s="53" t="s">
        <v>124</v>
      </c>
      <c r="D126" s="117">
        <v>184</v>
      </c>
      <c r="E126" s="61"/>
      <c r="F126" s="50"/>
      <c r="G126" s="50"/>
    </row>
    <row r="127" spans="2:7" hidden="1" x14ac:dyDescent="0.25">
      <c r="B127" s="97" t="s">
        <v>17</v>
      </c>
      <c r="C127" s="54" t="s">
        <v>123</v>
      </c>
      <c r="D127" s="116">
        <v>228</v>
      </c>
      <c r="E127" s="61"/>
      <c r="F127" s="50"/>
      <c r="G127" s="50"/>
    </row>
    <row r="128" spans="2:7" x14ac:dyDescent="0.25">
      <c r="B128" s="98" t="s">
        <v>17</v>
      </c>
      <c r="C128" s="53" t="s">
        <v>121</v>
      </c>
      <c r="D128" s="117">
        <v>599</v>
      </c>
      <c r="E128" s="61"/>
      <c r="F128" s="50"/>
      <c r="G128" s="50"/>
    </row>
    <row r="129" spans="2:7" ht="15.75" thickBot="1" x14ac:dyDescent="0.3">
      <c r="B129" s="98" t="s">
        <v>17</v>
      </c>
      <c r="C129" s="125" t="s">
        <v>122</v>
      </c>
      <c r="D129" s="138">
        <v>860</v>
      </c>
      <c r="E129" s="61"/>
      <c r="F129" s="50"/>
      <c r="G129" s="50"/>
    </row>
    <row r="130" spans="2:7" hidden="1" x14ac:dyDescent="0.25">
      <c r="B130" s="97" t="s">
        <v>17</v>
      </c>
      <c r="C130" s="53" t="s">
        <v>155</v>
      </c>
      <c r="D130" s="59">
        <v>400</v>
      </c>
      <c r="E130" s="61"/>
      <c r="F130" s="50"/>
      <c r="G130" s="50"/>
    </row>
    <row r="131" spans="2:7" hidden="1" x14ac:dyDescent="0.25">
      <c r="B131" s="98" t="s">
        <v>17</v>
      </c>
      <c r="C131" s="53" t="s">
        <v>156</v>
      </c>
      <c r="D131" s="59">
        <v>0</v>
      </c>
      <c r="E131" s="61"/>
      <c r="F131" s="50"/>
      <c r="G131" s="50"/>
    </row>
    <row r="132" spans="2:7" hidden="1" x14ac:dyDescent="0.25">
      <c r="B132" s="97" t="s">
        <v>17</v>
      </c>
      <c r="C132" s="53" t="s">
        <v>157</v>
      </c>
      <c r="D132" s="59">
        <v>400</v>
      </c>
      <c r="E132" s="61"/>
      <c r="F132" s="50"/>
      <c r="G132" s="50"/>
    </row>
    <row r="133" spans="2:7" hidden="1" x14ac:dyDescent="0.25">
      <c r="B133" s="98" t="s">
        <v>17</v>
      </c>
      <c r="C133" s="53" t="s">
        <v>158</v>
      </c>
      <c r="D133" s="59">
        <v>60</v>
      </c>
      <c r="E133" s="61"/>
      <c r="F133" s="50"/>
      <c r="G133" s="50"/>
    </row>
    <row r="134" spans="2:7" ht="15.75" hidden="1" thickBot="1" x14ac:dyDescent="0.3">
      <c r="B134" s="112" t="s">
        <v>17</v>
      </c>
      <c r="C134" s="55" t="s">
        <v>159</v>
      </c>
      <c r="D134" s="113">
        <v>80</v>
      </c>
      <c r="E134" s="61"/>
      <c r="F134" s="50"/>
      <c r="G134" s="50"/>
    </row>
    <row r="135" spans="2:7" x14ac:dyDescent="0.25">
      <c r="B135" s="110" t="s">
        <v>18</v>
      </c>
      <c r="C135" s="62" t="s">
        <v>126</v>
      </c>
      <c r="D135" s="131">
        <v>167</v>
      </c>
      <c r="E135" s="61"/>
      <c r="F135" s="50"/>
      <c r="G135" s="50"/>
    </row>
    <row r="136" spans="2:7" x14ac:dyDescent="0.25">
      <c r="B136" s="98" t="s">
        <v>18</v>
      </c>
      <c r="C136" s="52" t="s">
        <v>127</v>
      </c>
      <c r="D136" s="116">
        <v>318</v>
      </c>
      <c r="E136" s="61"/>
      <c r="F136" s="50"/>
      <c r="G136" s="50"/>
    </row>
    <row r="137" spans="2:7" x14ac:dyDescent="0.25">
      <c r="B137" s="128" t="s">
        <v>18</v>
      </c>
      <c r="C137" s="53" t="s">
        <v>128</v>
      </c>
      <c r="D137" s="117">
        <v>98</v>
      </c>
      <c r="E137" s="61"/>
      <c r="F137" s="50"/>
      <c r="G137" s="50"/>
    </row>
    <row r="138" spans="2:7" s="19" customFormat="1" x14ac:dyDescent="0.25">
      <c r="B138" s="128" t="s">
        <v>18</v>
      </c>
      <c r="C138" s="53" t="s">
        <v>129</v>
      </c>
      <c r="D138" s="129">
        <v>170</v>
      </c>
      <c r="E138" s="61"/>
      <c r="F138" s="61"/>
      <c r="G138" s="61"/>
    </row>
    <row r="139" spans="2:7" x14ac:dyDescent="0.25">
      <c r="B139" s="98" t="s">
        <v>18</v>
      </c>
      <c r="C139" s="56" t="s">
        <v>160</v>
      </c>
      <c r="D139" s="59">
        <v>120</v>
      </c>
      <c r="E139" s="61"/>
      <c r="F139" s="50"/>
      <c r="G139" s="50"/>
    </row>
    <row r="140" spans="2:7" x14ac:dyDescent="0.25">
      <c r="B140" s="98" t="s">
        <v>18</v>
      </c>
      <c r="C140" s="52" t="s">
        <v>161</v>
      </c>
      <c r="D140" s="59">
        <v>315</v>
      </c>
      <c r="E140" s="61"/>
      <c r="F140" s="50"/>
      <c r="G140" s="50"/>
    </row>
    <row r="141" spans="2:7" x14ac:dyDescent="0.25">
      <c r="B141" s="128" t="s">
        <v>18</v>
      </c>
      <c r="C141" s="53" t="s">
        <v>162</v>
      </c>
      <c r="D141" s="59">
        <v>90</v>
      </c>
      <c r="E141" s="61"/>
      <c r="F141" s="50"/>
      <c r="G141" s="50"/>
    </row>
    <row r="142" spans="2:7" s="19" customFormat="1" ht="15.75" thickBot="1" x14ac:dyDescent="0.3">
      <c r="B142" s="132" t="s">
        <v>18</v>
      </c>
      <c r="C142" s="55" t="s">
        <v>163</v>
      </c>
      <c r="D142" s="113">
        <v>198</v>
      </c>
      <c r="E142" s="61"/>
      <c r="F142" s="61"/>
      <c r="G142" s="61"/>
    </row>
    <row r="143" spans="2:7" ht="15.75" thickBot="1" x14ac:dyDescent="0.3">
      <c r="B143" s="154" t="s">
        <v>164</v>
      </c>
      <c r="C143" s="60" t="s">
        <v>14</v>
      </c>
      <c r="D143" s="157">
        <v>85</v>
      </c>
    </row>
    <row r="144" spans="2:7" ht="15.75" thickBot="1" x14ac:dyDescent="0.3">
      <c r="B144" s="155" t="s">
        <v>25</v>
      </c>
      <c r="C144" s="161" t="s">
        <v>165</v>
      </c>
      <c r="D144" s="158">
        <v>85</v>
      </c>
    </row>
    <row r="145" spans="2:4" ht="15.75" thickBot="1" x14ac:dyDescent="0.3">
      <c r="B145" s="156" t="s">
        <v>19</v>
      </c>
      <c r="C145" s="162" t="s">
        <v>20</v>
      </c>
      <c r="D145" s="159">
        <v>300</v>
      </c>
    </row>
    <row r="146" spans="2:4" x14ac:dyDescent="0.25">
      <c r="B146" s="163" t="s">
        <v>166</v>
      </c>
      <c r="C146" s="160" t="s">
        <v>21</v>
      </c>
      <c r="D146" s="164">
        <v>300</v>
      </c>
    </row>
    <row r="147" spans="2:4" ht="15.75" thickBot="1" x14ac:dyDescent="0.3">
      <c r="B147" s="136" t="s">
        <v>166</v>
      </c>
      <c r="C147" s="137" t="s">
        <v>167</v>
      </c>
      <c r="D147" s="138">
        <v>100</v>
      </c>
    </row>
    <row r="148" spans="2:4" x14ac:dyDescent="0.25">
      <c r="B148" s="133" t="s">
        <v>168</v>
      </c>
      <c r="C148" s="134" t="s">
        <v>169</v>
      </c>
      <c r="D148" s="105">
        <v>65</v>
      </c>
    </row>
    <row r="149" spans="2:4" x14ac:dyDescent="0.25">
      <c r="B149" s="139" t="s">
        <v>168</v>
      </c>
      <c r="C149" s="57" t="s">
        <v>170</v>
      </c>
      <c r="D149" s="59">
        <v>70</v>
      </c>
    </row>
    <row r="150" spans="2:4" ht="15.75" thickBot="1" x14ac:dyDescent="0.3">
      <c r="B150" s="140" t="s">
        <v>168</v>
      </c>
      <c r="C150" s="135" t="s">
        <v>171</v>
      </c>
      <c r="D150" s="113">
        <v>100</v>
      </c>
    </row>
    <row r="151" spans="2:4" ht="15.75" thickBot="1" x14ac:dyDescent="0.3">
      <c r="B151" s="141" t="s">
        <v>172</v>
      </c>
      <c r="C151" s="142" t="s">
        <v>173</v>
      </c>
      <c r="D151" s="143">
        <v>511</v>
      </c>
    </row>
  </sheetData>
  <mergeCells count="5">
    <mergeCell ref="B3:G3"/>
    <mergeCell ref="B5:G5"/>
    <mergeCell ref="B46:G46"/>
    <mergeCell ref="B61:G61"/>
    <mergeCell ref="B88:G88"/>
  </mergeCells>
  <pageMargins left="0.70078740157480324" right="0.70078740157480324" top="0.75196850393700787" bottom="0.75196850393700787" header="0.3" footer="0.3"/>
  <pageSetup paperSize="9" scale="68" firstPageNumber="42949672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SMOl</vt:lpstr>
      <vt:lpstr>SMOl!Oblast_tisku</vt:lpstr>
    </vt:vector>
  </TitlesOfParts>
  <Company>MMOL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Neplechová Pavlína</dc:creator>
  <cp:lastModifiedBy>Neplechová Pavlína</cp:lastModifiedBy>
  <cp:lastPrinted>2026-02-09T13:58:41Z</cp:lastPrinted>
  <dcterms:created xsi:type="dcterms:W3CDTF">2022-12-14T07:31:34Z</dcterms:created>
  <dcterms:modified xsi:type="dcterms:W3CDTF">2026-02-16T06:51:52Z</dcterms:modified>
</cp:coreProperties>
</file>